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0" yWindow="0" windowWidth="28800" windowHeight="10035" activeTab="1"/>
  </bookViews>
  <sheets>
    <sheet name="TABULKY" sheetId="6" r:id="rId1"/>
    <sheet name="OP+III.+IV.třída" sheetId="3" r:id="rId2"/>
    <sheet name="postupy-sestupy" sheetId="4" r:id="rId3"/>
    <sheet name="U15+U13" sheetId="5" r:id="rId4"/>
    <sheet name="U11" sheetId="1" r:id="rId5"/>
    <sheet name="U9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2" l="1"/>
  <c r="C35" i="2"/>
  <c r="C34" i="2"/>
  <c r="C33" i="2"/>
  <c r="C32" i="2"/>
  <c r="C31" i="2"/>
  <c r="C30" i="2"/>
  <c r="C29" i="2"/>
  <c r="C28" i="2"/>
  <c r="C27" i="2"/>
  <c r="C26" i="2"/>
  <c r="C25" i="2"/>
  <c r="C23" i="2"/>
  <c r="C24" i="2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3" i="1"/>
  <c r="C34" i="1"/>
  <c r="C32" i="1"/>
  <c r="C31" i="1"/>
  <c r="C30" i="1"/>
  <c r="C29" i="1"/>
  <c r="C49" i="5"/>
  <c r="C48" i="5"/>
  <c r="C47" i="5"/>
  <c r="C46" i="5"/>
  <c r="C45" i="5"/>
  <c r="C43" i="5"/>
  <c r="C44" i="5"/>
  <c r="C42" i="5"/>
  <c r="C41" i="5"/>
  <c r="C40" i="5"/>
  <c r="C39" i="5"/>
  <c r="C38" i="5"/>
  <c r="C37" i="5"/>
  <c r="C36" i="5"/>
  <c r="C35" i="5"/>
  <c r="C33" i="5"/>
  <c r="C34" i="5"/>
  <c r="J7" i="2"/>
  <c r="C7" i="2"/>
  <c r="J9" i="2"/>
  <c r="C9" i="2"/>
  <c r="J4" i="2"/>
  <c r="C4" i="2"/>
  <c r="J10" i="2"/>
  <c r="C10" i="2"/>
  <c r="J5" i="2"/>
  <c r="C5" i="2"/>
  <c r="J8" i="2"/>
  <c r="C8" i="2"/>
  <c r="J6" i="2"/>
  <c r="C6" i="2"/>
  <c r="C11" i="1"/>
  <c r="J11" i="1"/>
  <c r="K47" i="3"/>
  <c r="C47" i="3"/>
  <c r="K46" i="3"/>
  <c r="C46" i="3"/>
  <c r="K45" i="3"/>
  <c r="C45" i="3"/>
  <c r="K44" i="3"/>
  <c r="C44" i="3"/>
  <c r="K43" i="3"/>
  <c r="C43" i="3"/>
  <c r="K37" i="3"/>
  <c r="C37" i="3"/>
  <c r="K42" i="3"/>
  <c r="C42" i="3"/>
  <c r="K39" i="3"/>
  <c r="C39" i="3"/>
  <c r="K41" i="3"/>
  <c r="C41" i="3"/>
  <c r="K40" i="3"/>
  <c r="C40" i="3"/>
  <c r="K38" i="3"/>
  <c r="C38" i="3"/>
  <c r="K36" i="3"/>
  <c r="C36" i="3"/>
  <c r="K35" i="3"/>
  <c r="C35" i="3"/>
  <c r="K34" i="3"/>
  <c r="C34" i="3"/>
  <c r="K31" i="3"/>
  <c r="C31" i="3"/>
  <c r="K30" i="3"/>
  <c r="C30" i="3"/>
  <c r="K29" i="3"/>
  <c r="C29" i="3"/>
  <c r="K28" i="3"/>
  <c r="C28" i="3"/>
  <c r="K27" i="3"/>
  <c r="C27" i="3"/>
  <c r="K26" i="3"/>
  <c r="C26" i="3"/>
  <c r="K24" i="3"/>
  <c r="C24" i="3"/>
  <c r="K25" i="3"/>
  <c r="C25" i="3"/>
  <c r="K22" i="3"/>
  <c r="C22" i="3"/>
  <c r="K23" i="3"/>
  <c r="C23" i="3"/>
  <c r="K21" i="3"/>
  <c r="C21" i="3"/>
  <c r="K20" i="3"/>
  <c r="C20" i="3"/>
  <c r="K19" i="3"/>
  <c r="C19" i="3"/>
  <c r="K18" i="3"/>
  <c r="C18" i="3"/>
  <c r="K15" i="3"/>
  <c r="C15" i="3"/>
  <c r="K14" i="3"/>
  <c r="C14" i="3"/>
  <c r="K13" i="3"/>
  <c r="C13" i="3"/>
  <c r="K11" i="3"/>
  <c r="C11" i="3"/>
  <c r="K12" i="3"/>
  <c r="C12" i="3"/>
  <c r="K10" i="3"/>
  <c r="C10" i="3"/>
  <c r="K9" i="3"/>
  <c r="C9" i="3"/>
  <c r="K8" i="3"/>
  <c r="C8" i="3"/>
  <c r="K7" i="3"/>
  <c r="C7" i="3"/>
  <c r="K6" i="3"/>
  <c r="C6" i="3"/>
  <c r="K5" i="3"/>
  <c r="C5" i="3"/>
  <c r="K4" i="3"/>
  <c r="C4" i="3"/>
  <c r="K2" i="3"/>
  <c r="C2" i="3"/>
  <c r="K3" i="3"/>
  <c r="C3" i="3"/>
  <c r="K30" i="5"/>
  <c r="C30" i="5"/>
  <c r="K29" i="5"/>
  <c r="C29" i="5"/>
  <c r="K28" i="5"/>
  <c r="C28" i="5"/>
  <c r="K26" i="5"/>
  <c r="C26" i="5"/>
  <c r="K27" i="5"/>
  <c r="C27" i="5"/>
  <c r="K25" i="5"/>
  <c r="C25" i="5"/>
  <c r="K24" i="5"/>
  <c r="C24" i="5"/>
  <c r="K23" i="5"/>
  <c r="C23" i="5"/>
  <c r="K22" i="5"/>
  <c r="C22" i="5"/>
  <c r="K20" i="5"/>
  <c r="C20" i="5"/>
  <c r="K19" i="5"/>
  <c r="C19" i="5"/>
  <c r="K18" i="5"/>
  <c r="C18" i="5"/>
  <c r="K17" i="5"/>
  <c r="C17" i="5"/>
  <c r="K16" i="5"/>
  <c r="C16" i="5"/>
  <c r="K15" i="5"/>
  <c r="C15" i="5"/>
  <c r="K14" i="5"/>
  <c r="C14" i="5"/>
  <c r="K13" i="5"/>
  <c r="C13" i="5"/>
  <c r="K9" i="5"/>
  <c r="K8" i="5"/>
  <c r="K7" i="5"/>
  <c r="K6" i="5"/>
  <c r="K5" i="5"/>
  <c r="K4" i="5"/>
  <c r="K3" i="5"/>
  <c r="K2" i="5"/>
  <c r="C9" i="5"/>
  <c r="C8" i="5"/>
  <c r="C7" i="5"/>
  <c r="C6" i="5"/>
  <c r="C5" i="5"/>
  <c r="C4" i="5"/>
  <c r="C3" i="5"/>
  <c r="C2" i="5"/>
  <c r="J25" i="1" l="1"/>
  <c r="J24" i="1"/>
  <c r="J23" i="1"/>
  <c r="J22" i="1"/>
  <c r="J21" i="1"/>
  <c r="J20" i="1"/>
  <c r="J19" i="1"/>
  <c r="J18" i="1"/>
  <c r="J15" i="1"/>
  <c r="J17" i="1"/>
  <c r="J16" i="1"/>
  <c r="J10" i="1"/>
  <c r="J9" i="1"/>
  <c r="J8" i="1"/>
  <c r="J7" i="1"/>
  <c r="J6" i="1"/>
  <c r="J4" i="1"/>
  <c r="J5" i="1"/>
  <c r="J3" i="1"/>
  <c r="C25" i="1"/>
  <c r="C24" i="1"/>
  <c r="C23" i="1"/>
  <c r="C22" i="1"/>
  <c r="C21" i="1"/>
  <c r="C20" i="1"/>
  <c r="C19" i="1"/>
  <c r="C18" i="1"/>
  <c r="C15" i="1"/>
  <c r="C17" i="1"/>
  <c r="C16" i="1"/>
  <c r="C10" i="1"/>
  <c r="C9" i="1"/>
  <c r="C8" i="1"/>
  <c r="C7" i="1"/>
  <c r="C6" i="1"/>
  <c r="C4" i="1"/>
  <c r="C5" i="1"/>
  <c r="C3" i="1"/>
  <c r="J19" i="2"/>
  <c r="C19" i="2"/>
  <c r="J18" i="2"/>
  <c r="C18" i="2"/>
  <c r="J17" i="2"/>
  <c r="C17" i="2"/>
  <c r="J16" i="2"/>
  <c r="C16" i="2"/>
  <c r="J15" i="2"/>
  <c r="C15" i="2"/>
  <c r="J14" i="2"/>
  <c r="C14" i="2"/>
  <c r="J13" i="2"/>
  <c r="C13" i="2"/>
</calcChain>
</file>

<file path=xl/sharedStrings.xml><?xml version="1.0" encoding="utf-8"?>
<sst xmlns="http://schemas.openxmlformats.org/spreadsheetml/2006/main" count="464" uniqueCount="100">
  <si>
    <t>:</t>
  </si>
  <si>
    <t>HADAČKA/ŽIHLE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</si>
  <si>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</si>
  <si>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</si>
  <si>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</si>
  <si>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</si>
  <si>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</si>
  <si>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</si>
  <si>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</si>
  <si>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</si>
  <si>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</si>
  <si>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</si>
  <si>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</si>
  <si>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</si>
  <si>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</si>
  <si>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</si>
  <si>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TJ  TLUČNÁ</t>
  </si>
  <si>
    <t>Sokol  MLADOTICE</t>
  </si>
  <si>
    <t>SK  HORNÍ BŘÍZA "B"</t>
  </si>
  <si>
    <t>TJ  TRNOVÁ</t>
  </si>
  <si>
    <t>Baník  ZBŮCH</t>
  </si>
  <si>
    <t>Baník  LÍNĚ</t>
  </si>
  <si>
    <t>Jiskra  KŘELOVICE</t>
  </si>
  <si>
    <t>Sokol  DOLNÍ BĚLÁ</t>
  </si>
  <si>
    <t>Sokol  KRALOVICE "B"</t>
  </si>
  <si>
    <t>Tatran  TŘEMOŠNÁ</t>
  </si>
  <si>
    <t>Sparta  SULKOV</t>
  </si>
  <si>
    <t>TJ  NÝŘANY</t>
  </si>
  <si>
    <t>Sokol  MANĚTÍN</t>
  </si>
  <si>
    <t>Olympie  KOŽLANY</t>
  </si>
  <si>
    <t>OKRESNÍ PŘEBOR</t>
  </si>
  <si>
    <t>III. Třída</t>
  </si>
  <si>
    <t>IV. Třída</t>
  </si>
  <si>
    <t>TJ  NÝŘANY "B"</t>
  </si>
  <si>
    <t>TJ  TLUČNÁ "B"</t>
  </si>
  <si>
    <t>Sokol  KOZOJEDY</t>
  </si>
  <si>
    <t>SK Viktoria  ÚLICE</t>
  </si>
  <si>
    <t>Slavoj  ŽIHLE "B"</t>
  </si>
  <si>
    <t>Sázavan  BEZVĚROV</t>
  </si>
  <si>
    <t>Sokol  DOLNÍ BĚLÁ "B"</t>
  </si>
  <si>
    <t>Sokol  PŇOVANY</t>
  </si>
  <si>
    <t>Sokol  HUNČICE</t>
  </si>
  <si>
    <t>Svornost  HVOZD</t>
  </si>
  <si>
    <t>Baník  KAMENNÝ ÚJEZD</t>
  </si>
  <si>
    <t>Sokol  PLASY "B"</t>
  </si>
  <si>
    <t>FK Trafo  HADAČKA</t>
  </si>
  <si>
    <t>TJ  HEŘMANOVA HUŤ</t>
  </si>
  <si>
    <t>Sokol  DOBŘÍČ</t>
  </si>
  <si>
    <t>Slovan  BLATNICE</t>
  </si>
  <si>
    <t>Sparta  SULKOV "B"</t>
  </si>
  <si>
    <t>Slavia  ÚNĚŠOV "B"</t>
  </si>
  <si>
    <t>Baník  LÍNĚ "B"</t>
  </si>
  <si>
    <t>Sokol  PERNAREC</t>
  </si>
  <si>
    <t>SK  VŠERUBY "B"</t>
  </si>
  <si>
    <t>Baník  ZBŮCH "B"</t>
  </si>
  <si>
    <t>Slovan  BLATNICE "B"</t>
  </si>
  <si>
    <t>Sokol  KOZOLUPY "B"</t>
  </si>
  <si>
    <t>Sokol  ŽICHLICE</t>
  </si>
  <si>
    <t>FC  KUNĚJOVICE</t>
  </si>
  <si>
    <t>Sokol  PŘEHÝŠOV</t>
  </si>
  <si>
    <t>OKRESNÍ PŘEBOR - STARŠÍ ŽÁCI  U15</t>
  </si>
  <si>
    <t>FK Bohemia  KAZNĚJOV</t>
  </si>
  <si>
    <t>Slavoj ŽIHLE/Sokol MLADOTICE</t>
  </si>
  <si>
    <t>Sokol  PLASY</t>
  </si>
  <si>
    <t>SK  VOCHOV 1930</t>
  </si>
  <si>
    <t>FK  LEDCE</t>
  </si>
  <si>
    <t>Sokol  KOZOLUPY</t>
  </si>
  <si>
    <t xml:space="preserve">SK  HORNÍ BŘÍZA </t>
  </si>
  <si>
    <t>Sokol  KRALOVICE</t>
  </si>
  <si>
    <t>OKRESNÍ SOUTĚŽ - MLADŠÍ ŽÁCI U13</t>
  </si>
  <si>
    <t>Skupina :  A</t>
  </si>
  <si>
    <t>Skupina :  B</t>
  </si>
  <si>
    <t>OKRESNÍ SOUTĚŽ - STARŠÍ PŘÍPRAVKA  U11</t>
  </si>
  <si>
    <t>SK Slavia  VEJPRNICE</t>
  </si>
  <si>
    <t>mimo soutěž</t>
  </si>
  <si>
    <t>SK  HORNÍ BŘÍZA</t>
  </si>
  <si>
    <t>SK  VŠERUBY</t>
  </si>
  <si>
    <t>OKRESNÍ SOUTĚŽ - MLADŠÍ PŘÍPRAVKA  U9</t>
  </si>
  <si>
    <t>SEZONA :   2021 - 2022</t>
  </si>
  <si>
    <t>OKRES :   PLZEŇ - SEVER</t>
  </si>
  <si>
    <t>KONEČNÉ  TABULKY</t>
  </si>
  <si>
    <t>III. TŘÍDA</t>
  </si>
  <si>
    <t>IV. TŘÍDA</t>
  </si>
  <si>
    <t>OPM</t>
  </si>
  <si>
    <t>I.B třída</t>
  </si>
  <si>
    <t>P O S T U P Y</t>
  </si>
  <si>
    <t>S E S T U P Y</t>
  </si>
  <si>
    <t>OKRESNÍ PŘEBOR - MLADŠÍ ŽÁCI U13</t>
  </si>
  <si>
    <t>15.</t>
  </si>
  <si>
    <t>16.</t>
  </si>
  <si>
    <t>17.</t>
  </si>
  <si>
    <t>18.</t>
  </si>
  <si>
    <t>19.</t>
  </si>
  <si>
    <t>OKRESNÍ PŘEBOR - MLADŠÍ PŘÍPRAVKA  U9</t>
  </si>
  <si>
    <t>Sokol  MLADOTICE "B"</t>
  </si>
  <si>
    <t>HADAČKA / ŽIHLE</t>
  </si>
  <si>
    <t>Tatra  TŘEMOŠNÁ</t>
  </si>
  <si>
    <t>SOUTĚŽ</t>
  </si>
  <si>
    <t>TJ  NÝŘANY  "B"</t>
  </si>
  <si>
    <t>TJ  TLUČNÁ 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</si>
</sst>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1"/>
      <color theme="1"/>
      <name val="Amasis MT Pro Medium"/>
      <family val="1"/>
      <charset val="238"/>
    </font>
    <font>
      <sz val="9"/>
      <color theme="1"/>
      <name val="Amasis MT Pro Medium"/>
      <family val="1"/>
      <charset val="238"/>
    </font>
    <font>
      <sz val="14"/>
      <color theme="1"/>
      <name val="Amasis MT Pro Medium"/>
      <family val="1"/>
      <charset val="238"/>
    </font>
    <font>
      <sz val="11"/>
      <color rgb="FFFF0000"/>
      <name val="Calibri"/>
      <family val="2"/>
      <scheme val="minor"/>
    </font>
    <font>
      <sz val="12"/>
      <color theme="1"/>
      <name val="Amasis MT Pro Medium"/>
      <family val="1"/>
      <charset val="238"/>
    </font>
    <font>
      <sz val="9"/>
      <color theme="1"/>
      <name val="Calibri"/>
      <family val="2"/>
      <scheme val="minor"/>
    </font>
    <font>
      <sz val="8"/>
      <color theme="1"/>
      <name val="Amasis MT Pro Medium"/>
      <family val="1"/>
      <charset val="238"/>
    </font>
    <font>
      <sz val="8"/>
      <color theme="1"/>
      <name val="Calibri"/>
      <family val="2"/>
      <scheme val="minor"/>
    </font>
    <font>
      <sz val="8"/>
      <color rgb="FFFF0000"/>
      <name val="Amasis MT Pro Medium"/>
      <family val="1"/>
      <charset val="238"/>
    </font>
    <font>
      <sz val="8"/>
      <color rgb="FFFF0000"/>
      <name val="Calibri"/>
      <family val="2"/>
      <scheme val="minor"/>
    </font>
    <font>
      <sz val="11"/>
      <color rgb="FFFF0000"/>
      <name val="Amasis MT Pro Medium"/>
      <family val="1"/>
      <charset val="238"/>
    </font>
    <font>
      <i/>
      <sz val="11"/>
      <color rgb="FFFF0000"/>
      <name val="Amasis MT Pro Medium"/>
      <family val="1"/>
      <charset val="238"/>
    </font>
    <font>
      <u/>
      <sz val="11"/>
      <color rgb="FF0070C0"/>
      <name val="Amasis MT Pro Black"/>
      <family val="1"/>
      <charset val="238"/>
    </font>
    <font>
      <u/>
      <sz val="22"/>
      <color theme="1"/>
      <name val="Bodoni MT Black"/>
      <family val="1"/>
    </font>
    <font>
      <sz val="20"/>
      <color theme="1"/>
      <name val="Amasis MT Pro Medium"/>
      <family val="1"/>
      <charset val="238"/>
    </font>
    <font>
      <u/>
      <sz val="36"/>
      <color theme="1"/>
      <name val="Amasis MT Pro Black"/>
      <family val="1"/>
      <charset val="238"/>
    </font>
    <font>
      <u/>
      <sz val="12"/>
      <color rgb="FF0070C0"/>
      <name val="Amasis MT Pro Black"/>
      <family val="1"/>
      <charset val="238"/>
    </font>
    <font>
      <i/>
      <sz val="12"/>
      <color theme="1"/>
      <name val="Amasis MT Pro Medium"/>
      <family val="1"/>
      <charset val="238"/>
    </font>
    <font>
      <u/>
      <sz val="14"/>
      <color rgb="FFFF0000"/>
      <name val="Amasis MT Pro Medium"/>
      <family val="1"/>
      <charset val="238"/>
    </font>
    <font>
      <sz val="10"/>
      <color theme="1"/>
      <name val="Amasis MT Pro Medium"/>
      <family val="1"/>
      <charset val="238"/>
    </font>
    <font>
      <sz val="10"/>
      <color rgb="FFFF0000"/>
      <name val="Amasis MT Pro Medium"/>
      <family val="1"/>
      <charset val="238"/>
    </font>
    <font>
      <sz val="10"/>
      <color theme="1"/>
      <name val="Calibri"/>
      <family val="2"/>
      <scheme val="minor"/>
    </font>
    <font>
      <u/>
      <sz val="10"/>
      <color rgb="FF0070C0"/>
      <name val="Amasis MT Pro Black"/>
      <family val="1"/>
      <charset val="238"/>
    </font>
    <font>
      <sz val="12"/>
      <color theme="1"/>
      <name val="Calibri"/>
      <family val="2"/>
      <scheme val="minor"/>
    </font>
    <font>
      <sz val="11"/>
      <name val="Amasis MT Pro Medium"/>
      <family val="1"/>
      <charset val="238"/>
    </font>
    <font>
      <sz val="9"/>
      <name val="Amasis MT Pro"/>
      <family val="1"/>
      <charset val="238"/>
    </font>
    <font>
      <i/>
      <sz val="12"/>
      <color rgb="FFFF0000"/>
      <name val="Amasis MT Pro Medium"/>
      <family val="1"/>
      <charset val="238"/>
    </font>
    <font>
      <u/>
      <sz val="14"/>
      <color rgb="FF0070C0"/>
      <name val="Amasis MT Pro Medium"/>
      <family val="1"/>
      <charset val="238"/>
    </font>
    <font>
      <i/>
      <sz val="12"/>
      <color rgb="FF0070C0"/>
      <name val="Amasis MT Pro Medium"/>
      <family val="1"/>
      <charset val="238"/>
    </font>
    <font>
      <sz val="12"/>
      <color rgb="FFFF0000"/>
      <name val="Amasis MT Pro Medium"/>
      <family val="1"/>
      <charset val="238"/>
    </font>
    <font>
      <sz val="9"/>
      <name val="Amasis MT Pro Medium"/>
      <family val="1"/>
      <charset val="238"/>
    </font>
    <font>
      <sz val="12"/>
      <name val="Amasis MT Pro Medium"/>
      <family val="1"/>
      <charset val="238"/>
    </font>
    <font>
      <sz val="9"/>
      <color rgb="FFFF0000"/>
      <name val="Amasis MT Pro Medium"/>
      <family val="1"/>
      <charset val="238"/>
    </font>
    <font>
      <sz val="9"/>
      <color rgb="FF0070C0"/>
      <name val="Amasis MT Pro Medium"/>
      <family val="1"/>
      <charset val="238"/>
    </font>
    <font>
      <sz val="12"/>
      <color rgb="FF0070C0"/>
      <name val="Amasis MT Pro Medium"/>
      <family val="1"/>
      <charset val="238"/>
    </font>
    <font>
      <sz val="8"/>
      <name val="Calibri"/>
      <family val="2"/>
      <scheme val="minor"/>
    </font>
    <font>
      <sz val="8"/>
      <name val="Amasis MT Pro Light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0" fontId="18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 applyAlignment="1"/>
    <xf numFmtId="0" fontId="0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/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/>
    <xf numFmtId="0" fontId="17" fillId="0" borderId="0" xfId="0" applyFont="1" applyAlignment="1">
      <alignment horizontal="center"/>
    </xf>
    <xf numFmtId="0" fontId="27" fillId="0" borderId="0" xfId="0" applyFont="1"/>
    <xf numFmtId="0" fontId="29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0" fillId="0" borderId="0" xfId="0" applyFont="1"/>
    <xf numFmtId="0" fontId="25" fillId="0" borderId="0" xfId="0" applyFont="1" applyAlignment="1">
      <alignment horizontal="right"/>
    </xf>
    <xf numFmtId="0" fontId="25" fillId="0" borderId="0" xfId="0" applyNumberFormat="1" applyFont="1" applyAlignment="1">
      <alignment horizontal="right"/>
    </xf>
    <xf numFmtId="0" fontId="31" fillId="0" borderId="0" xfId="0" applyFont="1" applyAlignme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/>
    <xf numFmtId="0" fontId="32" fillId="0" borderId="0" xfId="0" applyFont="1"/>
    <xf numFmtId="0" fontId="32" fillId="0" borderId="0" xfId="0" applyFont="1" applyAlignment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3" fillId="0" borderId="0" xfId="0" applyFont="1"/>
    <xf numFmtId="0" fontId="33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5" fillId="0" borderId="0" xfId="0" applyFont="1"/>
    <xf numFmtId="0" fontId="34" fillId="0" borderId="0" xfId="0" applyFont="1"/>
    <xf numFmtId="0" fontId="34" fillId="0" borderId="0" xfId="0" applyFont="1" applyAlignment="1">
      <alignment horizontal="left"/>
    </xf>
    <xf numFmtId="14" fontId="5" fillId="0" borderId="0" xfId="0" applyNumberFormat="1" applyFont="1"/>
    <xf numFmtId="0" fontId="36" fillId="0" borderId="0" xfId="0" applyFont="1"/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0"/>
  <sheetViews>
    <sheetView workbookViewId="0"/>
  </sheetViews>
  <sheetFormatPr defaultRowHeight="15"/>
  <sheetData>
    <row r="4" spans="1:10" ht="45.75">
      <c r="A4" s="82" t="s">
        <v>80</v>
      </c>
      <c r="B4" s="82"/>
      <c r="C4" s="82"/>
      <c r="D4" s="82"/>
      <c r="E4" s="82"/>
      <c r="F4" s="82"/>
      <c r="G4" s="82"/>
      <c r="H4" s="82"/>
      <c r="I4" s="82"/>
      <c r="J4" s="82"/>
    </row>
    <row r="6" spans="1:10" ht="26.25">
      <c r="C6" s="80" t="s">
        <v>79</v>
      </c>
      <c r="D6" s="80"/>
      <c r="E6" s="80"/>
      <c r="F6" s="80"/>
      <c r="G6" s="80"/>
      <c r="H6" s="80"/>
    </row>
    <row r="10" spans="1:10" ht="27.75">
      <c r="B10" s="81" t="s">
        <v>78</v>
      </c>
      <c r="C10" s="81"/>
      <c r="D10" s="81"/>
      <c r="E10" s="81"/>
      <c r="F10" s="81"/>
      <c r="G10" s="81"/>
      <c r="H10" s="81"/>
      <c r="I10" s="81"/>
    </row>
  </sheetData>
  <mergeCells count="3">
    <mergeCell ref="C6:H6"/>
    <mergeCell ref="B10:I10"/>
    <mergeCell ref="A4:J4"/>
  </mergeCells>
  <pageMargins left="0.98425196850393704" right="0" top="0.78740157480314965" bottom="0.78740157480314965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sqref="A1:K1"/>
    </sheetView>
  </sheetViews>
  <sheetFormatPr defaultRowHeight="15"/>
  <cols>
    <col min="1" max="1" width="4.7109375" customWidth="1"/>
    <col min="2" max="2" width="27.7109375" bestFit="1" customWidth="1"/>
    <col min="3" max="7" width="4.7109375" customWidth="1"/>
    <col min="8" max="8" width="5.7109375" customWidth="1"/>
    <col min="9" max="9" width="1.7109375" customWidth="1"/>
    <col min="10" max="11" width="4.7109375" customWidth="1"/>
  </cols>
  <sheetData>
    <row r="1" spans="1:11" ht="14.45" customHeight="1">
      <c r="A1" s="83" t="s">
        <v>30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>
      <c r="A2" s="69">
        <v>1</v>
      </c>
      <c r="B2" s="70" t="s">
        <v>17</v>
      </c>
      <c r="C2" s="70">
        <f t="shared" ref="C2:C15" si="0">SUM(D2:G2)</f>
        <v>26</v>
      </c>
      <c r="D2" s="70">
        <v>22</v>
      </c>
      <c r="E2" s="70">
        <v>0</v>
      </c>
      <c r="F2" s="70">
        <v>2</v>
      </c>
      <c r="G2" s="70">
        <v>2</v>
      </c>
      <c r="H2" s="71">
        <v>94</v>
      </c>
      <c r="I2" s="65" t="s">
        <v>0</v>
      </c>
      <c r="J2" s="72">
        <v>37</v>
      </c>
      <c r="K2" s="70">
        <f t="shared" ref="K2:K15" si="1">SUM(D2*3+E2*2+F2)</f>
        <v>68</v>
      </c>
    </row>
    <row r="3" spans="1:11" ht="15.75">
      <c r="A3" s="69">
        <v>2</v>
      </c>
      <c r="B3" s="70" t="s">
        <v>16</v>
      </c>
      <c r="C3" s="70">
        <f t="shared" si="0"/>
        <v>26</v>
      </c>
      <c r="D3" s="70">
        <v>22</v>
      </c>
      <c r="E3" s="70">
        <v>0</v>
      </c>
      <c r="F3" s="70">
        <v>1</v>
      </c>
      <c r="G3" s="70">
        <v>3</v>
      </c>
      <c r="H3" s="71">
        <v>83</v>
      </c>
      <c r="I3" s="65" t="s">
        <v>0</v>
      </c>
      <c r="J3" s="72">
        <v>23</v>
      </c>
      <c r="K3" s="70">
        <f t="shared" si="1"/>
        <v>67</v>
      </c>
    </row>
    <row r="4" spans="1:11" ht="15.75">
      <c r="A4" s="8">
        <v>3</v>
      </c>
      <c r="B4" s="9" t="s">
        <v>18</v>
      </c>
      <c r="C4" s="9">
        <f t="shared" si="0"/>
        <v>26</v>
      </c>
      <c r="D4" s="9">
        <v>16</v>
      </c>
      <c r="E4" s="9">
        <v>3</v>
      </c>
      <c r="F4" s="9">
        <v>2</v>
      </c>
      <c r="G4" s="9">
        <v>5</v>
      </c>
      <c r="H4" s="3">
        <v>77</v>
      </c>
      <c r="I4" s="4" t="s">
        <v>0</v>
      </c>
      <c r="J4" s="5">
        <v>38</v>
      </c>
      <c r="K4" s="9">
        <f t="shared" si="1"/>
        <v>56</v>
      </c>
    </row>
    <row r="5" spans="1:11" ht="15.75">
      <c r="A5" s="8">
        <v>4</v>
      </c>
      <c r="B5" s="9" t="s">
        <v>19</v>
      </c>
      <c r="C5" s="9">
        <f t="shared" si="0"/>
        <v>26</v>
      </c>
      <c r="D5" s="9">
        <v>14</v>
      </c>
      <c r="E5" s="9">
        <v>2</v>
      </c>
      <c r="F5" s="9">
        <v>0</v>
      </c>
      <c r="G5" s="9">
        <v>10</v>
      </c>
      <c r="H5" s="3">
        <v>69</v>
      </c>
      <c r="I5" s="4" t="s">
        <v>0</v>
      </c>
      <c r="J5" s="5">
        <v>55</v>
      </c>
      <c r="K5" s="9">
        <f t="shared" si="1"/>
        <v>46</v>
      </c>
    </row>
    <row r="6" spans="1:11" ht="15.75">
      <c r="A6" s="8">
        <v>5</v>
      </c>
      <c r="B6" s="9" t="s">
        <v>20</v>
      </c>
      <c r="C6" s="9">
        <f t="shared" si="0"/>
        <v>26</v>
      </c>
      <c r="D6" s="9">
        <v>11</v>
      </c>
      <c r="E6" s="9">
        <v>3</v>
      </c>
      <c r="F6" s="9">
        <v>1</v>
      </c>
      <c r="G6" s="9">
        <v>11</v>
      </c>
      <c r="H6" s="3">
        <v>75</v>
      </c>
      <c r="I6" s="4" t="s">
        <v>0</v>
      </c>
      <c r="J6" s="5">
        <v>73</v>
      </c>
      <c r="K6" s="9">
        <f t="shared" si="1"/>
        <v>40</v>
      </c>
    </row>
    <row r="7" spans="1:11" ht="15.75">
      <c r="A7" s="8">
        <v>6</v>
      </c>
      <c r="B7" s="9" t="s">
        <v>21</v>
      </c>
      <c r="C7" s="9">
        <f t="shared" si="0"/>
        <v>26</v>
      </c>
      <c r="D7" s="9">
        <v>13</v>
      </c>
      <c r="E7" s="9">
        <v>0</v>
      </c>
      <c r="F7" s="9">
        <v>0</v>
      </c>
      <c r="G7" s="9">
        <v>13</v>
      </c>
      <c r="H7" s="3">
        <v>78</v>
      </c>
      <c r="I7" s="4" t="s">
        <v>0</v>
      </c>
      <c r="J7" s="5">
        <v>82</v>
      </c>
      <c r="K7" s="9">
        <f t="shared" si="1"/>
        <v>39</v>
      </c>
    </row>
    <row r="8" spans="1:11" ht="15.75">
      <c r="A8" s="8">
        <v>7</v>
      </c>
      <c r="B8" s="9" t="s">
        <v>22</v>
      </c>
      <c r="C8" s="9">
        <f t="shared" si="0"/>
        <v>26</v>
      </c>
      <c r="D8" s="9">
        <v>10</v>
      </c>
      <c r="E8" s="9">
        <v>2</v>
      </c>
      <c r="F8" s="9">
        <v>3</v>
      </c>
      <c r="G8" s="9">
        <v>11</v>
      </c>
      <c r="H8" s="3">
        <v>78</v>
      </c>
      <c r="I8" s="4" t="s">
        <v>0</v>
      </c>
      <c r="J8" s="5">
        <v>76</v>
      </c>
      <c r="K8" s="9">
        <f t="shared" si="1"/>
        <v>37</v>
      </c>
    </row>
    <row r="9" spans="1:11" ht="15.75">
      <c r="A9" s="8">
        <v>8</v>
      </c>
      <c r="B9" s="9" t="s">
        <v>23</v>
      </c>
      <c r="C9" s="9">
        <f t="shared" si="0"/>
        <v>26</v>
      </c>
      <c r="D9" s="9">
        <v>9</v>
      </c>
      <c r="E9" s="9">
        <v>3</v>
      </c>
      <c r="F9" s="9">
        <v>1</v>
      </c>
      <c r="G9" s="9">
        <v>13</v>
      </c>
      <c r="H9" s="3">
        <v>53</v>
      </c>
      <c r="I9" s="4" t="s">
        <v>0</v>
      </c>
      <c r="J9" s="5">
        <v>60</v>
      </c>
      <c r="K9" s="9">
        <f t="shared" si="1"/>
        <v>34</v>
      </c>
    </row>
    <row r="10" spans="1:11" ht="15.75">
      <c r="A10" s="8">
        <v>9</v>
      </c>
      <c r="B10" s="9" t="s">
        <v>24</v>
      </c>
      <c r="C10" s="9">
        <f t="shared" si="0"/>
        <v>26</v>
      </c>
      <c r="D10" s="9">
        <v>11</v>
      </c>
      <c r="E10" s="9">
        <v>0</v>
      </c>
      <c r="F10" s="9">
        <v>0</v>
      </c>
      <c r="G10" s="9">
        <v>15</v>
      </c>
      <c r="H10" s="3">
        <v>62</v>
      </c>
      <c r="I10" s="4" t="s">
        <v>0</v>
      </c>
      <c r="J10" s="5">
        <v>69</v>
      </c>
      <c r="K10" s="9">
        <f t="shared" si="1"/>
        <v>33</v>
      </c>
    </row>
    <row r="11" spans="1:11" ht="15.75">
      <c r="A11" s="8">
        <v>10</v>
      </c>
      <c r="B11" s="9" t="s">
        <v>26</v>
      </c>
      <c r="C11" s="9">
        <f t="shared" si="0"/>
        <v>26</v>
      </c>
      <c r="D11" s="9">
        <v>9</v>
      </c>
      <c r="E11" s="9">
        <v>2</v>
      </c>
      <c r="F11" s="9">
        <v>2</v>
      </c>
      <c r="G11" s="9">
        <v>13</v>
      </c>
      <c r="H11" s="3">
        <v>62</v>
      </c>
      <c r="I11" s="4" t="s">
        <v>0</v>
      </c>
      <c r="J11" s="5">
        <v>72</v>
      </c>
      <c r="K11" s="9">
        <f t="shared" si="1"/>
        <v>33</v>
      </c>
    </row>
    <row r="12" spans="1:11" ht="15.75">
      <c r="A12" s="8">
        <v>11</v>
      </c>
      <c r="B12" s="9" t="s">
        <v>25</v>
      </c>
      <c r="C12" s="9">
        <f t="shared" si="0"/>
        <v>26</v>
      </c>
      <c r="D12" s="9">
        <v>7</v>
      </c>
      <c r="E12" s="9">
        <v>3</v>
      </c>
      <c r="F12" s="9">
        <v>2</v>
      </c>
      <c r="G12" s="9">
        <v>14</v>
      </c>
      <c r="H12" s="3">
        <v>54</v>
      </c>
      <c r="I12" s="4" t="s">
        <v>0</v>
      </c>
      <c r="J12" s="5">
        <v>66</v>
      </c>
      <c r="K12" s="9">
        <f t="shared" si="1"/>
        <v>29</v>
      </c>
    </row>
    <row r="13" spans="1:11" ht="15.75">
      <c r="A13" s="8">
        <v>12</v>
      </c>
      <c r="B13" s="9" t="s">
        <v>27</v>
      </c>
      <c r="C13" s="9">
        <f t="shared" si="0"/>
        <v>26</v>
      </c>
      <c r="D13" s="9">
        <v>9</v>
      </c>
      <c r="E13" s="9">
        <v>0</v>
      </c>
      <c r="F13" s="9">
        <v>1</v>
      </c>
      <c r="G13" s="9">
        <v>16</v>
      </c>
      <c r="H13" s="3">
        <v>56</v>
      </c>
      <c r="I13" s="4" t="s">
        <v>0</v>
      </c>
      <c r="J13" s="5">
        <v>75</v>
      </c>
      <c r="K13" s="9">
        <f t="shared" si="1"/>
        <v>28</v>
      </c>
    </row>
    <row r="14" spans="1:11" ht="15.75">
      <c r="A14" s="66">
        <v>13</v>
      </c>
      <c r="B14" s="55" t="s">
        <v>28</v>
      </c>
      <c r="C14" s="55">
        <f t="shared" si="0"/>
        <v>26</v>
      </c>
      <c r="D14" s="55">
        <v>5</v>
      </c>
      <c r="E14" s="55">
        <v>0</v>
      </c>
      <c r="F14" s="55">
        <v>3</v>
      </c>
      <c r="G14" s="55">
        <v>18</v>
      </c>
      <c r="H14" s="67">
        <v>40</v>
      </c>
      <c r="I14" s="64" t="s">
        <v>0</v>
      </c>
      <c r="J14" s="68">
        <v>107</v>
      </c>
      <c r="K14" s="55">
        <f t="shared" si="1"/>
        <v>18</v>
      </c>
    </row>
    <row r="15" spans="1:11" ht="15.75">
      <c r="A15" s="66">
        <v>14</v>
      </c>
      <c r="B15" s="55" t="s">
        <v>29</v>
      </c>
      <c r="C15" s="55">
        <f t="shared" si="0"/>
        <v>26</v>
      </c>
      <c r="D15" s="55">
        <v>5</v>
      </c>
      <c r="E15" s="55">
        <v>1</v>
      </c>
      <c r="F15" s="55">
        <v>1</v>
      </c>
      <c r="G15" s="55">
        <v>19</v>
      </c>
      <c r="H15" s="67">
        <v>32</v>
      </c>
      <c r="I15" s="64" t="s">
        <v>0</v>
      </c>
      <c r="J15" s="68">
        <v>80</v>
      </c>
      <c r="K15" s="55">
        <f t="shared" si="1"/>
        <v>18</v>
      </c>
    </row>
    <row r="16" spans="1:11">
      <c r="A16" s="48"/>
      <c r="B16" s="48"/>
      <c r="C16" s="48"/>
      <c r="D16" s="76"/>
      <c r="E16" s="76"/>
      <c r="F16" s="76"/>
      <c r="G16" s="76"/>
      <c r="H16" s="77"/>
      <c r="I16" s="76"/>
      <c r="J16" s="78"/>
      <c r="K16" s="76"/>
    </row>
    <row r="17" spans="1:12" s="18" customFormat="1" ht="14.45" customHeight="1">
      <c r="A17" s="83" t="s">
        <v>31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2" ht="15.75">
      <c r="A18" s="69">
        <v>1</v>
      </c>
      <c r="B18" s="70" t="s">
        <v>46</v>
      </c>
      <c r="C18" s="70">
        <f t="shared" ref="C18" si="2">SUM(D18:G18)</f>
        <v>26</v>
      </c>
      <c r="D18" s="70">
        <v>22</v>
      </c>
      <c r="E18" s="70">
        <v>1</v>
      </c>
      <c r="F18" s="70">
        <v>0</v>
      </c>
      <c r="G18" s="70">
        <v>3</v>
      </c>
      <c r="H18" s="71">
        <v>126</v>
      </c>
      <c r="I18" s="65" t="s">
        <v>0</v>
      </c>
      <c r="J18" s="72">
        <v>43</v>
      </c>
      <c r="K18" s="70">
        <f t="shared" ref="K18" si="3">SUM(D18*3+E18*2+F18)</f>
        <v>68</v>
      </c>
    </row>
    <row r="19" spans="1:12" ht="15.75">
      <c r="A19" s="69">
        <v>2</v>
      </c>
      <c r="B19" s="70" t="s">
        <v>47</v>
      </c>
      <c r="C19" s="70">
        <f t="shared" ref="C19:C31" si="4">SUM(D19:G19)</f>
        <v>26</v>
      </c>
      <c r="D19" s="70">
        <v>17</v>
      </c>
      <c r="E19" s="70">
        <v>1</v>
      </c>
      <c r="F19" s="70">
        <v>1</v>
      </c>
      <c r="G19" s="70">
        <v>7</v>
      </c>
      <c r="H19" s="71">
        <v>91</v>
      </c>
      <c r="I19" s="65" t="s">
        <v>0</v>
      </c>
      <c r="J19" s="72">
        <v>45</v>
      </c>
      <c r="K19" s="70">
        <f t="shared" ref="K19:K31" si="5">SUM(D19*3+E19*2+F19)</f>
        <v>54</v>
      </c>
      <c r="L19" s="12"/>
    </row>
    <row r="20" spans="1:12" ht="15.6" customHeight="1">
      <c r="A20" s="8">
        <v>3</v>
      </c>
      <c r="B20" s="9" t="s">
        <v>48</v>
      </c>
      <c r="C20" s="9">
        <f t="shared" si="4"/>
        <v>26</v>
      </c>
      <c r="D20" s="9">
        <v>14</v>
      </c>
      <c r="E20" s="9">
        <v>3</v>
      </c>
      <c r="F20" s="9">
        <v>2</v>
      </c>
      <c r="G20" s="9">
        <v>7</v>
      </c>
      <c r="H20" s="3">
        <v>81</v>
      </c>
      <c r="I20" s="4" t="s">
        <v>0</v>
      </c>
      <c r="J20" s="5">
        <v>39</v>
      </c>
      <c r="K20" s="9">
        <f t="shared" si="5"/>
        <v>50</v>
      </c>
      <c r="L20" s="12"/>
    </row>
    <row r="21" spans="1:12" ht="15.75">
      <c r="A21" s="8">
        <v>4</v>
      </c>
      <c r="B21" s="9" t="s">
        <v>36</v>
      </c>
      <c r="C21" s="9">
        <f t="shared" si="4"/>
        <v>26</v>
      </c>
      <c r="D21" s="9">
        <v>14</v>
      </c>
      <c r="E21" s="9">
        <v>2</v>
      </c>
      <c r="F21" s="9">
        <v>3</v>
      </c>
      <c r="G21" s="9">
        <v>7</v>
      </c>
      <c r="H21" s="3">
        <v>93</v>
      </c>
      <c r="I21" s="4" t="s">
        <v>0</v>
      </c>
      <c r="J21" s="5">
        <v>59</v>
      </c>
      <c r="K21" s="9">
        <f t="shared" si="5"/>
        <v>49</v>
      </c>
      <c r="L21" s="12"/>
    </row>
    <row r="22" spans="1:12" ht="15.75">
      <c r="A22" s="8">
        <v>5</v>
      </c>
      <c r="B22" s="9" t="s">
        <v>37</v>
      </c>
      <c r="C22" s="9">
        <f t="shared" si="4"/>
        <v>26</v>
      </c>
      <c r="D22" s="9">
        <v>14</v>
      </c>
      <c r="E22" s="9">
        <v>2</v>
      </c>
      <c r="F22" s="9">
        <v>2</v>
      </c>
      <c r="G22" s="9">
        <v>8</v>
      </c>
      <c r="H22" s="3">
        <v>73</v>
      </c>
      <c r="I22" s="4" t="s">
        <v>0</v>
      </c>
      <c r="J22" s="5">
        <v>50</v>
      </c>
      <c r="K22" s="9">
        <f t="shared" si="5"/>
        <v>48</v>
      </c>
      <c r="L22" s="12"/>
    </row>
    <row r="23" spans="1:12" ht="15.75">
      <c r="A23" s="8">
        <v>6</v>
      </c>
      <c r="B23" s="9" t="s">
        <v>94</v>
      </c>
      <c r="C23" s="9">
        <f t="shared" si="4"/>
        <v>26</v>
      </c>
      <c r="D23" s="9">
        <v>12</v>
      </c>
      <c r="E23" s="9">
        <v>4</v>
      </c>
      <c r="F23" s="9">
        <v>4</v>
      </c>
      <c r="G23" s="9">
        <v>6</v>
      </c>
      <c r="H23" s="3">
        <v>79</v>
      </c>
      <c r="I23" s="4" t="s">
        <v>0</v>
      </c>
      <c r="J23" s="5">
        <v>59</v>
      </c>
      <c r="K23" s="9">
        <f t="shared" si="5"/>
        <v>48</v>
      </c>
      <c r="L23" s="12"/>
    </row>
    <row r="24" spans="1:12" ht="15.75">
      <c r="A24" s="8">
        <v>7</v>
      </c>
      <c r="B24" s="9" t="s">
        <v>39</v>
      </c>
      <c r="C24" s="9">
        <f t="shared" si="4"/>
        <v>26</v>
      </c>
      <c r="D24" s="9">
        <v>11</v>
      </c>
      <c r="E24" s="9">
        <v>1</v>
      </c>
      <c r="F24" s="9">
        <v>2</v>
      </c>
      <c r="G24" s="9">
        <v>12</v>
      </c>
      <c r="H24" s="3">
        <v>65</v>
      </c>
      <c r="I24" s="4" t="s">
        <v>0</v>
      </c>
      <c r="J24" s="5">
        <v>66</v>
      </c>
      <c r="K24" s="9">
        <f t="shared" si="5"/>
        <v>37</v>
      </c>
      <c r="L24" s="12"/>
    </row>
    <row r="25" spans="1:12" ht="15.75">
      <c r="A25" s="8">
        <v>8</v>
      </c>
      <c r="B25" s="9" t="s">
        <v>38</v>
      </c>
      <c r="C25" s="9">
        <f t="shared" si="4"/>
        <v>26</v>
      </c>
      <c r="D25" s="9">
        <v>11</v>
      </c>
      <c r="E25" s="9">
        <v>2</v>
      </c>
      <c r="F25" s="9">
        <v>0</v>
      </c>
      <c r="G25" s="9">
        <v>13</v>
      </c>
      <c r="H25" s="3">
        <v>61</v>
      </c>
      <c r="I25" s="4" t="s">
        <v>0</v>
      </c>
      <c r="J25" s="5">
        <v>66</v>
      </c>
      <c r="K25" s="9">
        <f t="shared" si="5"/>
        <v>37</v>
      </c>
      <c r="L25" s="12"/>
    </row>
    <row r="26" spans="1:12" ht="15.75">
      <c r="A26" s="8">
        <v>9</v>
      </c>
      <c r="B26" s="9" t="s">
        <v>40</v>
      </c>
      <c r="C26" s="9">
        <f t="shared" si="4"/>
        <v>26</v>
      </c>
      <c r="D26" s="9">
        <v>10</v>
      </c>
      <c r="E26" s="9">
        <v>2</v>
      </c>
      <c r="F26" s="9">
        <v>1</v>
      </c>
      <c r="G26" s="9">
        <v>13</v>
      </c>
      <c r="H26" s="3">
        <v>66</v>
      </c>
      <c r="I26" s="4" t="s">
        <v>0</v>
      </c>
      <c r="J26" s="5">
        <v>62</v>
      </c>
      <c r="K26" s="9">
        <f t="shared" si="5"/>
        <v>35</v>
      </c>
      <c r="L26" s="12"/>
    </row>
    <row r="27" spans="1:12" ht="15.75">
      <c r="A27" s="79">
        <v>10</v>
      </c>
      <c r="B27" s="62" t="s">
        <v>41</v>
      </c>
      <c r="C27" s="62">
        <f t="shared" si="4"/>
        <v>26</v>
      </c>
      <c r="D27" s="62">
        <v>10</v>
      </c>
      <c r="E27" s="62">
        <v>0</v>
      </c>
      <c r="F27" s="62">
        <v>1</v>
      </c>
      <c r="G27" s="62">
        <v>15</v>
      </c>
      <c r="H27" s="61">
        <v>60</v>
      </c>
      <c r="I27" s="59" t="s">
        <v>0</v>
      </c>
      <c r="J27" s="60">
        <v>88</v>
      </c>
      <c r="K27" s="62">
        <f t="shared" si="5"/>
        <v>31</v>
      </c>
      <c r="L27" s="12"/>
    </row>
    <row r="28" spans="1:12" ht="15.75">
      <c r="A28" s="79">
        <v>11</v>
      </c>
      <c r="B28" s="62" t="s">
        <v>42</v>
      </c>
      <c r="C28" s="62">
        <f t="shared" si="4"/>
        <v>26</v>
      </c>
      <c r="D28" s="62">
        <v>8</v>
      </c>
      <c r="E28" s="62">
        <v>1</v>
      </c>
      <c r="F28" s="62">
        <v>3</v>
      </c>
      <c r="G28" s="62">
        <v>14</v>
      </c>
      <c r="H28" s="61">
        <v>73</v>
      </c>
      <c r="I28" s="59" t="s">
        <v>0</v>
      </c>
      <c r="J28" s="60">
        <v>82</v>
      </c>
      <c r="K28" s="62">
        <f t="shared" si="5"/>
        <v>29</v>
      </c>
      <c r="L28" s="12"/>
    </row>
    <row r="29" spans="1:12" ht="15.75">
      <c r="A29" s="79">
        <v>12</v>
      </c>
      <c r="B29" s="62" t="s">
        <v>43</v>
      </c>
      <c r="C29" s="62">
        <f t="shared" si="4"/>
        <v>26</v>
      </c>
      <c r="D29" s="62">
        <v>9</v>
      </c>
      <c r="E29" s="62">
        <v>0</v>
      </c>
      <c r="F29" s="62">
        <v>2</v>
      </c>
      <c r="G29" s="62">
        <v>15</v>
      </c>
      <c r="H29" s="61">
        <v>63</v>
      </c>
      <c r="I29" s="59" t="s">
        <v>0</v>
      </c>
      <c r="J29" s="60">
        <v>96</v>
      </c>
      <c r="K29" s="62">
        <f t="shared" si="5"/>
        <v>29</v>
      </c>
      <c r="L29" s="12"/>
    </row>
    <row r="30" spans="1:12" ht="15.75">
      <c r="A30" s="66">
        <v>13</v>
      </c>
      <c r="B30" s="55" t="s">
        <v>44</v>
      </c>
      <c r="C30" s="55">
        <f t="shared" si="4"/>
        <v>26</v>
      </c>
      <c r="D30" s="55">
        <v>4</v>
      </c>
      <c r="E30" s="55">
        <v>3</v>
      </c>
      <c r="F30" s="55">
        <v>1</v>
      </c>
      <c r="G30" s="55">
        <v>18</v>
      </c>
      <c r="H30" s="67">
        <v>30</v>
      </c>
      <c r="I30" s="64" t="s">
        <v>0</v>
      </c>
      <c r="J30" s="68">
        <v>112</v>
      </c>
      <c r="K30" s="55">
        <f t="shared" si="5"/>
        <v>19</v>
      </c>
      <c r="L30" s="12"/>
    </row>
    <row r="31" spans="1:12" ht="15.75">
      <c r="A31" s="66">
        <v>14</v>
      </c>
      <c r="B31" s="55" t="s">
        <v>45</v>
      </c>
      <c r="C31" s="55">
        <f t="shared" si="4"/>
        <v>26</v>
      </c>
      <c r="D31" s="55">
        <v>4</v>
      </c>
      <c r="E31" s="55">
        <v>0</v>
      </c>
      <c r="F31" s="55">
        <v>0</v>
      </c>
      <c r="G31" s="55">
        <v>22</v>
      </c>
      <c r="H31" s="67">
        <v>28</v>
      </c>
      <c r="I31" s="64" t="s">
        <v>0</v>
      </c>
      <c r="J31" s="68">
        <v>122</v>
      </c>
      <c r="K31" s="55">
        <f t="shared" si="5"/>
        <v>12</v>
      </c>
      <c r="L31" s="12"/>
    </row>
    <row r="32" spans="1:12">
      <c r="A32" s="14"/>
      <c r="B32" s="14"/>
      <c r="C32" s="14"/>
      <c r="D32" s="74"/>
      <c r="E32" s="74"/>
      <c r="F32" s="74"/>
      <c r="G32" s="74"/>
      <c r="H32" s="74"/>
      <c r="I32" s="74"/>
      <c r="J32" s="75"/>
      <c r="K32" s="74"/>
      <c r="L32" s="12"/>
    </row>
    <row r="33" spans="1:11" s="14" customFormat="1">
      <c r="A33" s="83" t="s">
        <v>32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11" ht="15.75">
      <c r="A34" s="69">
        <v>1</v>
      </c>
      <c r="B34" s="70" t="s">
        <v>33</v>
      </c>
      <c r="C34" s="70">
        <f t="shared" ref="C34:C47" si="6">SUM(D34:G34)</f>
        <v>26</v>
      </c>
      <c r="D34" s="70">
        <v>19</v>
      </c>
      <c r="E34" s="70">
        <v>1</v>
      </c>
      <c r="F34" s="70">
        <v>2</v>
      </c>
      <c r="G34" s="70">
        <v>4</v>
      </c>
      <c r="H34" s="71">
        <v>126</v>
      </c>
      <c r="I34" s="65" t="s">
        <v>0</v>
      </c>
      <c r="J34" s="72">
        <v>59</v>
      </c>
      <c r="K34" s="70">
        <f t="shared" ref="K34:K47" si="7">SUM(D34*3+E34*2+F34)</f>
        <v>61</v>
      </c>
    </row>
    <row r="35" spans="1:11" s="35" customFormat="1" ht="15.6" customHeight="1">
      <c r="A35" s="69">
        <v>2</v>
      </c>
      <c r="B35" s="70" t="s">
        <v>34</v>
      </c>
      <c r="C35" s="70">
        <f t="shared" si="6"/>
        <v>26</v>
      </c>
      <c r="D35" s="70">
        <v>17</v>
      </c>
      <c r="E35" s="70">
        <v>2</v>
      </c>
      <c r="F35" s="70">
        <v>3</v>
      </c>
      <c r="G35" s="70">
        <v>4</v>
      </c>
      <c r="H35" s="71">
        <v>123</v>
      </c>
      <c r="I35" s="65" t="s">
        <v>0</v>
      </c>
      <c r="J35" s="72">
        <v>60</v>
      </c>
      <c r="K35" s="70">
        <f t="shared" si="7"/>
        <v>58</v>
      </c>
    </row>
    <row r="36" spans="1:11" s="35" customFormat="1" ht="15.6" customHeight="1">
      <c r="A36" s="8">
        <v>3</v>
      </c>
      <c r="B36" s="9" t="s">
        <v>35</v>
      </c>
      <c r="C36" s="9">
        <f t="shared" si="6"/>
        <v>26</v>
      </c>
      <c r="D36" s="9">
        <v>18</v>
      </c>
      <c r="E36" s="9">
        <v>1</v>
      </c>
      <c r="F36" s="9">
        <v>2</v>
      </c>
      <c r="G36" s="9">
        <v>5</v>
      </c>
      <c r="H36" s="3">
        <v>111</v>
      </c>
      <c r="I36" s="4" t="s">
        <v>0</v>
      </c>
      <c r="J36" s="5">
        <v>54</v>
      </c>
      <c r="K36" s="9">
        <f t="shared" si="7"/>
        <v>58</v>
      </c>
    </row>
    <row r="37" spans="1:11" s="35" customFormat="1" ht="15.6" customHeight="1">
      <c r="A37" s="8">
        <v>4</v>
      </c>
      <c r="B37" s="9" t="s">
        <v>54</v>
      </c>
      <c r="C37" s="9">
        <f t="shared" si="6"/>
        <v>26</v>
      </c>
      <c r="D37" s="9">
        <v>14</v>
      </c>
      <c r="E37" s="9">
        <v>1</v>
      </c>
      <c r="F37" s="9">
        <v>0</v>
      </c>
      <c r="G37" s="9">
        <v>11</v>
      </c>
      <c r="H37" s="3">
        <v>116</v>
      </c>
      <c r="I37" s="4" t="s">
        <v>0</v>
      </c>
      <c r="J37" s="5">
        <v>87</v>
      </c>
      <c r="K37" s="9">
        <f t="shared" si="7"/>
        <v>44</v>
      </c>
    </row>
    <row r="38" spans="1:11" s="35" customFormat="1" ht="15.6" customHeight="1">
      <c r="A38" s="8">
        <v>5</v>
      </c>
      <c r="B38" s="9" t="s">
        <v>49</v>
      </c>
      <c r="C38" s="9">
        <f t="shared" si="6"/>
        <v>26</v>
      </c>
      <c r="D38" s="9">
        <v>12</v>
      </c>
      <c r="E38" s="9">
        <v>4</v>
      </c>
      <c r="F38" s="9">
        <v>0</v>
      </c>
      <c r="G38" s="9">
        <v>10</v>
      </c>
      <c r="H38" s="3">
        <v>84</v>
      </c>
      <c r="I38" s="4" t="s">
        <v>0</v>
      </c>
      <c r="J38" s="5">
        <v>69</v>
      </c>
      <c r="K38" s="9">
        <f t="shared" si="7"/>
        <v>44</v>
      </c>
    </row>
    <row r="39" spans="1:11" s="35" customFormat="1" ht="15.6" customHeight="1">
      <c r="A39" s="8">
        <v>6</v>
      </c>
      <c r="B39" s="9" t="s">
        <v>52</v>
      </c>
      <c r="C39" s="9">
        <f t="shared" si="6"/>
        <v>26</v>
      </c>
      <c r="D39" s="9">
        <v>12</v>
      </c>
      <c r="E39" s="9">
        <v>2</v>
      </c>
      <c r="F39" s="9">
        <v>3</v>
      </c>
      <c r="G39" s="9">
        <v>9</v>
      </c>
      <c r="H39" s="3">
        <v>86</v>
      </c>
      <c r="I39" s="4" t="s">
        <v>0</v>
      </c>
      <c r="J39" s="5">
        <v>85</v>
      </c>
      <c r="K39" s="9">
        <f t="shared" si="7"/>
        <v>43</v>
      </c>
    </row>
    <row r="40" spans="1:11" s="35" customFormat="1" ht="15.6" customHeight="1">
      <c r="A40" s="8">
        <v>7</v>
      </c>
      <c r="B40" s="9" t="s">
        <v>50</v>
      </c>
      <c r="C40" s="9">
        <f t="shared" si="6"/>
        <v>26</v>
      </c>
      <c r="D40" s="9">
        <v>13</v>
      </c>
      <c r="E40" s="9">
        <v>1</v>
      </c>
      <c r="F40" s="9">
        <v>1</v>
      </c>
      <c r="G40" s="9">
        <v>11</v>
      </c>
      <c r="H40" s="3">
        <v>104</v>
      </c>
      <c r="I40" s="4" t="s">
        <v>0</v>
      </c>
      <c r="J40" s="5">
        <v>97</v>
      </c>
      <c r="K40" s="9">
        <f t="shared" si="7"/>
        <v>42</v>
      </c>
    </row>
    <row r="41" spans="1:11" s="35" customFormat="1" ht="15.6" customHeight="1">
      <c r="A41" s="8">
        <v>8</v>
      </c>
      <c r="B41" s="9" t="s">
        <v>51</v>
      </c>
      <c r="C41" s="9">
        <f t="shared" si="6"/>
        <v>26</v>
      </c>
      <c r="D41" s="9">
        <v>11</v>
      </c>
      <c r="E41" s="9">
        <v>3</v>
      </c>
      <c r="F41" s="9">
        <v>1</v>
      </c>
      <c r="G41" s="9">
        <v>11</v>
      </c>
      <c r="H41" s="3">
        <v>75</v>
      </c>
      <c r="I41" s="4" t="s">
        <v>0</v>
      </c>
      <c r="J41" s="5">
        <v>87</v>
      </c>
      <c r="K41" s="9">
        <f t="shared" si="7"/>
        <v>40</v>
      </c>
    </row>
    <row r="42" spans="1:11" s="35" customFormat="1" ht="15.6" customHeight="1">
      <c r="A42" s="8">
        <v>9</v>
      </c>
      <c r="B42" s="9" t="s">
        <v>53</v>
      </c>
      <c r="C42" s="9">
        <f t="shared" si="6"/>
        <v>26</v>
      </c>
      <c r="D42" s="9">
        <v>10</v>
      </c>
      <c r="E42" s="9">
        <v>1</v>
      </c>
      <c r="F42" s="9">
        <v>2</v>
      </c>
      <c r="G42" s="9">
        <v>13</v>
      </c>
      <c r="H42" s="3">
        <v>73</v>
      </c>
      <c r="I42" s="4" t="s">
        <v>0</v>
      </c>
      <c r="J42" s="5">
        <v>87</v>
      </c>
      <c r="K42" s="9">
        <f t="shared" si="7"/>
        <v>34</v>
      </c>
    </row>
    <row r="43" spans="1:11" s="35" customFormat="1" ht="15.6" customHeight="1">
      <c r="A43" s="8">
        <v>10</v>
      </c>
      <c r="B43" s="9" t="s">
        <v>55</v>
      </c>
      <c r="C43" s="9">
        <f t="shared" si="6"/>
        <v>26</v>
      </c>
      <c r="D43" s="9">
        <v>9</v>
      </c>
      <c r="E43" s="9">
        <v>1</v>
      </c>
      <c r="F43" s="9">
        <v>2</v>
      </c>
      <c r="G43" s="9">
        <v>14</v>
      </c>
      <c r="H43" s="3">
        <v>59</v>
      </c>
      <c r="I43" s="4" t="s">
        <v>0</v>
      </c>
      <c r="J43" s="5">
        <v>79</v>
      </c>
      <c r="K43" s="9">
        <f t="shared" si="7"/>
        <v>31</v>
      </c>
    </row>
    <row r="44" spans="1:11" s="35" customFormat="1" ht="15.6" customHeight="1">
      <c r="A44" s="8">
        <v>11</v>
      </c>
      <c r="B44" s="9" t="s">
        <v>56</v>
      </c>
      <c r="C44" s="9">
        <f t="shared" si="6"/>
        <v>26</v>
      </c>
      <c r="D44" s="9">
        <v>8</v>
      </c>
      <c r="E44" s="9">
        <v>1</v>
      </c>
      <c r="F44" s="9">
        <v>3</v>
      </c>
      <c r="G44" s="9">
        <v>14</v>
      </c>
      <c r="H44" s="3">
        <v>80</v>
      </c>
      <c r="I44" s="4" t="s">
        <v>0</v>
      </c>
      <c r="J44" s="5">
        <v>92</v>
      </c>
      <c r="K44" s="9">
        <f t="shared" si="7"/>
        <v>29</v>
      </c>
    </row>
    <row r="45" spans="1:11" s="35" customFormat="1" ht="15.6" customHeight="1">
      <c r="A45" s="8">
        <v>12</v>
      </c>
      <c r="B45" s="9" t="s">
        <v>57</v>
      </c>
      <c r="C45" s="9">
        <f t="shared" si="6"/>
        <v>26</v>
      </c>
      <c r="D45" s="9">
        <v>7</v>
      </c>
      <c r="E45" s="9">
        <v>3</v>
      </c>
      <c r="F45" s="9">
        <v>1</v>
      </c>
      <c r="G45" s="9">
        <v>15</v>
      </c>
      <c r="H45" s="3">
        <v>58</v>
      </c>
      <c r="I45" s="4" t="s">
        <v>0</v>
      </c>
      <c r="J45" s="5">
        <v>101</v>
      </c>
      <c r="K45" s="9">
        <f t="shared" si="7"/>
        <v>28</v>
      </c>
    </row>
    <row r="46" spans="1:11" s="35" customFormat="1" ht="15.6" customHeight="1">
      <c r="A46" s="8">
        <v>13</v>
      </c>
      <c r="B46" s="9" t="s">
        <v>58</v>
      </c>
      <c r="C46" s="9">
        <f t="shared" si="6"/>
        <v>26</v>
      </c>
      <c r="D46" s="9">
        <v>9</v>
      </c>
      <c r="E46" s="9">
        <v>0</v>
      </c>
      <c r="F46" s="9">
        <v>0</v>
      </c>
      <c r="G46" s="9">
        <v>17</v>
      </c>
      <c r="H46" s="3">
        <v>76</v>
      </c>
      <c r="I46" s="4" t="s">
        <v>0</v>
      </c>
      <c r="J46" s="5">
        <v>118</v>
      </c>
      <c r="K46" s="9">
        <f t="shared" si="7"/>
        <v>27</v>
      </c>
    </row>
    <row r="47" spans="1:11" s="35" customFormat="1" ht="15.6" customHeight="1">
      <c r="A47" s="8">
        <v>14</v>
      </c>
      <c r="B47" s="9" t="s">
        <v>59</v>
      </c>
      <c r="C47" s="9">
        <f t="shared" si="6"/>
        <v>26</v>
      </c>
      <c r="D47" s="9">
        <v>1</v>
      </c>
      <c r="E47" s="9">
        <v>1</v>
      </c>
      <c r="F47" s="9">
        <v>2</v>
      </c>
      <c r="G47" s="9">
        <v>22</v>
      </c>
      <c r="H47" s="3">
        <v>35</v>
      </c>
      <c r="I47" s="4" t="s">
        <v>0</v>
      </c>
      <c r="J47" s="5">
        <v>131</v>
      </c>
      <c r="K47" s="9">
        <f t="shared" si="7"/>
        <v>7</v>
      </c>
    </row>
    <row r="48" spans="1:11" s="35" customFormat="1" ht="15.6" customHeight="1">
      <c r="A48"/>
      <c r="B48"/>
      <c r="C48"/>
      <c r="D48" s="74"/>
      <c r="E48" s="74"/>
      <c r="F48" s="74"/>
      <c r="G48" s="74"/>
      <c r="H48" s="74"/>
      <c r="I48" s="74"/>
      <c r="J48" s="74"/>
      <c r="K48" s="74"/>
    </row>
    <row r="49" ht="15" customHeight="1"/>
  </sheetData>
  <sortState ref="A34:L47">
    <sortCondition ref="A34:A47"/>
  </sortState>
  <mergeCells count="3">
    <mergeCell ref="A1:K1"/>
    <mergeCell ref="A17:K17"/>
    <mergeCell ref="A33:K33"/>
  </mergeCells>
  <pageMargins left="1.1811023622047245" right="0" top="0.78740157480314965" bottom="0.3937007874015748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sqref="A1:E1"/>
    </sheetView>
  </sheetViews>
  <sheetFormatPr defaultRowHeight="15.75"/>
  <cols>
    <col min="1" max="1" width="25.7109375" style="9" customWidth="1"/>
    <col min="2" max="2" width="3.7109375" style="11" customWidth="1"/>
    <col min="3" max="3" width="27.7109375" style="1" bestFit="1" customWidth="1"/>
    <col min="4" max="4" width="8.85546875" style="1"/>
    <col min="5" max="5" width="8.85546875" style="11"/>
    <col min="6" max="6" width="8.85546875" style="1"/>
  </cols>
  <sheetData>
    <row r="1" spans="1:5" ht="18.75">
      <c r="A1" s="84" t="s">
        <v>85</v>
      </c>
      <c r="B1" s="84"/>
      <c r="C1" s="84"/>
      <c r="D1" s="84"/>
      <c r="E1" s="84"/>
    </row>
    <row r="2" spans="1:5">
      <c r="E2" s="65" t="s">
        <v>97</v>
      </c>
    </row>
    <row r="3" spans="1:5">
      <c r="A3" s="44" t="s">
        <v>30</v>
      </c>
      <c r="B3" s="24" t="s">
        <v>2</v>
      </c>
      <c r="C3" s="73" t="s">
        <v>17</v>
      </c>
      <c r="E3" s="11" t="s">
        <v>84</v>
      </c>
    </row>
    <row r="4" spans="1:5">
      <c r="A4" s="23"/>
      <c r="B4" s="24" t="s">
        <v>3</v>
      </c>
      <c r="C4" s="9" t="s">
        <v>16</v>
      </c>
      <c r="E4" s="11" t="s">
        <v>84</v>
      </c>
    </row>
    <row r="5" spans="1:5">
      <c r="A5" s="23"/>
      <c r="B5" s="24"/>
      <c r="C5" s="9"/>
    </row>
    <row r="6" spans="1:5">
      <c r="A6" s="44" t="s">
        <v>81</v>
      </c>
      <c r="B6" s="24" t="s">
        <v>2</v>
      </c>
      <c r="C6" s="9" t="s">
        <v>46</v>
      </c>
      <c r="E6" s="11" t="s">
        <v>83</v>
      </c>
    </row>
    <row r="7" spans="1:5">
      <c r="A7" s="23"/>
      <c r="B7" s="24" t="s">
        <v>3</v>
      </c>
      <c r="C7" s="9" t="s">
        <v>47</v>
      </c>
      <c r="E7" s="11" t="s">
        <v>83</v>
      </c>
    </row>
    <row r="8" spans="1:5">
      <c r="A8" s="23"/>
      <c r="B8" s="24"/>
      <c r="C8" s="9"/>
    </row>
    <row r="9" spans="1:5">
      <c r="A9" s="44" t="s">
        <v>82</v>
      </c>
      <c r="B9" s="24" t="s">
        <v>2</v>
      </c>
      <c r="C9" s="9" t="s">
        <v>98</v>
      </c>
      <c r="E9" s="11" t="s">
        <v>31</v>
      </c>
    </row>
    <row r="10" spans="1:5">
      <c r="B10" s="24" t="s">
        <v>3</v>
      </c>
      <c r="C10" s="9" t="s">
        <v>99</v>
      </c>
      <c r="E10" s="11" t="s">
        <v>31</v>
      </c>
    </row>
    <row r="12" spans="1:5" ht="18.75">
      <c r="A12" s="85" t="s">
        <v>86</v>
      </c>
      <c r="B12" s="85"/>
      <c r="C12" s="85"/>
      <c r="D12" s="85"/>
      <c r="E12" s="85"/>
    </row>
    <row r="13" spans="1:5">
      <c r="E13" s="64" t="s">
        <v>97</v>
      </c>
    </row>
    <row r="14" spans="1:5">
      <c r="A14" s="43" t="s">
        <v>30</v>
      </c>
      <c r="B14" s="24" t="s">
        <v>14</v>
      </c>
      <c r="C14" s="9" t="s">
        <v>28</v>
      </c>
      <c r="E14" s="11" t="s">
        <v>31</v>
      </c>
    </row>
    <row r="15" spans="1:5">
      <c r="A15" s="23"/>
      <c r="B15" s="24" t="s">
        <v>15</v>
      </c>
      <c r="C15" s="9" t="s">
        <v>29</v>
      </c>
      <c r="E15" s="11" t="s">
        <v>31</v>
      </c>
    </row>
    <row r="16" spans="1:5">
      <c r="A16" s="23"/>
    </row>
    <row r="17" spans="1:5">
      <c r="A17" s="43" t="s">
        <v>81</v>
      </c>
      <c r="B17" s="24" t="s">
        <v>14</v>
      </c>
      <c r="C17" s="9" t="s">
        <v>44</v>
      </c>
      <c r="E17" s="11" t="s">
        <v>32</v>
      </c>
    </row>
    <row r="18" spans="1:5">
      <c r="A18" s="23"/>
      <c r="B18" s="24" t="s">
        <v>15</v>
      </c>
      <c r="C18" s="9" t="s">
        <v>45</v>
      </c>
      <c r="E18" s="11" t="s">
        <v>32</v>
      </c>
    </row>
    <row r="19" spans="1:5">
      <c r="A19" s="23"/>
    </row>
    <row r="20" spans="1:5">
      <c r="A20" s="23"/>
    </row>
    <row r="23" spans="1:5">
      <c r="A23" s="23"/>
    </row>
    <row r="24" spans="1:5">
      <c r="A24" s="23"/>
    </row>
    <row r="25" spans="1:5">
      <c r="A25" s="23"/>
      <c r="B25" s="24"/>
      <c r="C25" s="9"/>
    </row>
    <row r="26" spans="1:5">
      <c r="A26" s="23"/>
      <c r="B26" s="24"/>
      <c r="C26" s="9"/>
    </row>
    <row r="27" spans="1:5">
      <c r="A27" s="43"/>
      <c r="B27" s="24"/>
      <c r="C27" s="9"/>
    </row>
    <row r="28" spans="1:5">
      <c r="B28" s="24"/>
      <c r="C28" s="9"/>
    </row>
  </sheetData>
  <mergeCells count="2">
    <mergeCell ref="A1:E1"/>
    <mergeCell ref="A12:E12"/>
  </mergeCells>
  <pageMargins left="1.1811023622047245" right="0" top="0.78740157480314965" bottom="0.78740157480314965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workbookViewId="0">
      <selection sqref="A1:K1"/>
    </sheetView>
  </sheetViews>
  <sheetFormatPr defaultRowHeight="15"/>
  <cols>
    <col min="1" max="1" width="3.7109375" style="7" customWidth="1"/>
    <col min="2" max="2" width="34.7109375" style="1" customWidth="1"/>
    <col min="3" max="3" width="4.7109375" style="1" customWidth="1"/>
    <col min="4" max="7" width="4.28515625" style="1" customWidth="1"/>
    <col min="8" max="8" width="4.7109375" style="1" customWidth="1"/>
    <col min="9" max="9" width="1.7109375" style="11" customWidth="1"/>
    <col min="10" max="10" width="3.7109375" style="10" customWidth="1"/>
    <col min="11" max="11" width="4.7109375" customWidth="1"/>
  </cols>
  <sheetData>
    <row r="1" spans="1:11" ht="15.75">
      <c r="A1" s="86" t="s">
        <v>60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18" customFormat="1">
      <c r="A2" s="7" t="s">
        <v>2</v>
      </c>
      <c r="B2" s="1" t="s">
        <v>61</v>
      </c>
      <c r="C2" s="1">
        <f>SUM(D2:G2)</f>
        <v>14</v>
      </c>
      <c r="D2" s="1">
        <v>13</v>
      </c>
      <c r="E2" s="1">
        <v>1</v>
      </c>
      <c r="F2" s="1">
        <v>0</v>
      </c>
      <c r="G2" s="1">
        <v>0</v>
      </c>
      <c r="H2" s="3">
        <v>161</v>
      </c>
      <c r="I2" s="4" t="s">
        <v>0</v>
      </c>
      <c r="J2" s="12">
        <v>22</v>
      </c>
      <c r="K2" s="1">
        <f>SUM(D2*3+E2*2+F2)</f>
        <v>41</v>
      </c>
    </row>
    <row r="3" spans="1:11" s="18" customFormat="1">
      <c r="A3" s="7" t="s">
        <v>3</v>
      </c>
      <c r="B3" s="1" t="s">
        <v>16</v>
      </c>
      <c r="C3" s="1">
        <f t="shared" ref="C3:C9" si="0">SUM(D3:G3)</f>
        <v>14</v>
      </c>
      <c r="D3" s="1">
        <v>9</v>
      </c>
      <c r="E3" s="1">
        <v>0</v>
      </c>
      <c r="F3" s="1">
        <v>1</v>
      </c>
      <c r="G3" s="1">
        <v>4</v>
      </c>
      <c r="H3" s="3">
        <v>131</v>
      </c>
      <c r="I3" s="4" t="s">
        <v>0</v>
      </c>
      <c r="J3" s="12">
        <v>48</v>
      </c>
      <c r="K3" s="1">
        <f t="shared" ref="K3:K9" si="1">SUM(D3*3+E3*2+F3)</f>
        <v>28</v>
      </c>
    </row>
    <row r="4" spans="1:11" s="18" customFormat="1">
      <c r="A4" s="7" t="s">
        <v>4</v>
      </c>
      <c r="B4" s="1" t="s">
        <v>62</v>
      </c>
      <c r="C4" s="1">
        <f t="shared" si="0"/>
        <v>14</v>
      </c>
      <c r="D4" s="1">
        <v>9</v>
      </c>
      <c r="E4" s="1">
        <v>0</v>
      </c>
      <c r="F4" s="1">
        <v>1</v>
      </c>
      <c r="G4" s="1">
        <v>4</v>
      </c>
      <c r="H4" s="3">
        <v>105</v>
      </c>
      <c r="I4" s="4" t="s">
        <v>0</v>
      </c>
      <c r="J4" s="12">
        <v>45</v>
      </c>
      <c r="K4" s="1">
        <f t="shared" si="1"/>
        <v>28</v>
      </c>
    </row>
    <row r="5" spans="1:11" s="18" customFormat="1">
      <c r="A5" s="7" t="s">
        <v>5</v>
      </c>
      <c r="B5" s="1" t="s">
        <v>63</v>
      </c>
      <c r="C5" s="1">
        <f t="shared" si="0"/>
        <v>14</v>
      </c>
      <c r="D5" s="1">
        <v>8</v>
      </c>
      <c r="E5" s="1">
        <v>0</v>
      </c>
      <c r="F5" s="1">
        <v>0</v>
      </c>
      <c r="G5" s="1">
        <v>6</v>
      </c>
      <c r="H5" s="3">
        <v>106</v>
      </c>
      <c r="I5" s="4" t="s">
        <v>0</v>
      </c>
      <c r="J5" s="12">
        <v>52</v>
      </c>
      <c r="K5" s="1">
        <f t="shared" si="1"/>
        <v>24</v>
      </c>
    </row>
    <row r="6" spans="1:11" s="18" customFormat="1">
      <c r="A6" s="7" t="s">
        <v>6</v>
      </c>
      <c r="B6" s="1" t="s">
        <v>64</v>
      </c>
      <c r="C6" s="1">
        <f t="shared" si="0"/>
        <v>14</v>
      </c>
      <c r="D6" s="1">
        <v>7</v>
      </c>
      <c r="E6" s="1">
        <v>1</v>
      </c>
      <c r="F6" s="1">
        <v>0</v>
      </c>
      <c r="G6" s="1">
        <v>6</v>
      </c>
      <c r="H6" s="3">
        <v>79</v>
      </c>
      <c r="I6" s="4" t="s">
        <v>0</v>
      </c>
      <c r="J6" s="12">
        <v>56</v>
      </c>
      <c r="K6" s="1">
        <f t="shared" si="1"/>
        <v>23</v>
      </c>
    </row>
    <row r="7" spans="1:11" s="18" customFormat="1">
      <c r="A7" s="7" t="s">
        <v>7</v>
      </c>
      <c r="B7" s="1" t="s">
        <v>23</v>
      </c>
      <c r="C7" s="1">
        <f t="shared" si="0"/>
        <v>14</v>
      </c>
      <c r="D7" s="1">
        <v>5</v>
      </c>
      <c r="E7" s="1">
        <v>0</v>
      </c>
      <c r="F7" s="1">
        <v>0</v>
      </c>
      <c r="G7" s="1">
        <v>9</v>
      </c>
      <c r="H7" s="3">
        <v>44</v>
      </c>
      <c r="I7" s="4" t="s">
        <v>0</v>
      </c>
      <c r="J7" s="12">
        <v>66</v>
      </c>
      <c r="K7" s="1">
        <f t="shared" si="1"/>
        <v>15</v>
      </c>
    </row>
    <row r="8" spans="1:11" s="18" customFormat="1">
      <c r="A8" s="7" t="s">
        <v>8</v>
      </c>
      <c r="B8" s="1" t="s">
        <v>65</v>
      </c>
      <c r="C8" s="1">
        <f t="shared" si="0"/>
        <v>14</v>
      </c>
      <c r="D8" s="1">
        <v>3</v>
      </c>
      <c r="E8" s="1">
        <v>0</v>
      </c>
      <c r="F8" s="1">
        <v>0</v>
      </c>
      <c r="G8" s="1">
        <v>11</v>
      </c>
      <c r="H8" s="3">
        <v>41</v>
      </c>
      <c r="I8" s="4" t="s">
        <v>0</v>
      </c>
      <c r="J8" s="12">
        <v>128</v>
      </c>
      <c r="K8" s="1">
        <f t="shared" si="1"/>
        <v>9</v>
      </c>
    </row>
    <row r="9" spans="1:11" s="18" customFormat="1">
      <c r="A9" s="7" t="s">
        <v>9</v>
      </c>
      <c r="B9" s="1" t="s">
        <v>19</v>
      </c>
      <c r="C9" s="1">
        <f t="shared" si="0"/>
        <v>14</v>
      </c>
      <c r="D9" s="1">
        <v>0</v>
      </c>
      <c r="E9" s="1">
        <v>0</v>
      </c>
      <c r="F9" s="1">
        <v>0</v>
      </c>
      <c r="G9" s="1">
        <v>14</v>
      </c>
      <c r="H9" s="3">
        <v>10</v>
      </c>
      <c r="I9" s="4" t="s">
        <v>0</v>
      </c>
      <c r="J9" s="12">
        <v>260</v>
      </c>
      <c r="K9" s="1">
        <f t="shared" si="1"/>
        <v>0</v>
      </c>
    </row>
    <row r="10" spans="1:11" ht="15.75">
      <c r="A10" s="8"/>
      <c r="B10" s="9"/>
      <c r="C10" s="9"/>
      <c r="D10" s="15"/>
      <c r="E10" s="15"/>
      <c r="F10" s="15"/>
      <c r="G10" s="15"/>
      <c r="H10" s="15"/>
      <c r="I10" s="16"/>
      <c r="J10" s="17"/>
      <c r="K10" s="15"/>
    </row>
    <row r="11" spans="1:11" ht="15.75">
      <c r="A11" s="86" t="s">
        <v>69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>
      <c r="B12" s="20" t="s">
        <v>70</v>
      </c>
    </row>
    <row r="13" spans="1:11" s="18" customFormat="1" ht="15.6" customHeight="1">
      <c r="A13" s="7" t="s">
        <v>2</v>
      </c>
      <c r="B13" s="1" t="s">
        <v>21</v>
      </c>
      <c r="C13" s="1">
        <f t="shared" ref="C13:C20" si="2">SUM(D13:G13)</f>
        <v>14</v>
      </c>
      <c r="D13" s="1">
        <v>12</v>
      </c>
      <c r="E13" s="1">
        <v>1</v>
      </c>
      <c r="F13" s="1">
        <v>0</v>
      </c>
      <c r="G13" s="1">
        <v>1</v>
      </c>
      <c r="H13" s="3">
        <v>88</v>
      </c>
      <c r="I13" s="4" t="s">
        <v>0</v>
      </c>
      <c r="J13" s="12">
        <v>36</v>
      </c>
      <c r="K13" s="1">
        <f t="shared" ref="K13:K20" si="3">SUM(D13*3+E13*2+F13)</f>
        <v>38</v>
      </c>
    </row>
    <row r="14" spans="1:11" s="18" customFormat="1" ht="15.6" customHeight="1">
      <c r="A14" s="7" t="s">
        <v>3</v>
      </c>
      <c r="B14" s="1" t="s">
        <v>27</v>
      </c>
      <c r="C14" s="1">
        <f t="shared" si="2"/>
        <v>14</v>
      </c>
      <c r="D14" s="1">
        <v>11</v>
      </c>
      <c r="E14" s="1">
        <v>0</v>
      </c>
      <c r="F14" s="1">
        <v>0</v>
      </c>
      <c r="G14" s="1">
        <v>3</v>
      </c>
      <c r="H14" s="3">
        <v>80</v>
      </c>
      <c r="I14" s="4" t="s">
        <v>0</v>
      </c>
      <c r="J14" s="12">
        <v>23</v>
      </c>
      <c r="K14" s="1">
        <f t="shared" si="3"/>
        <v>33</v>
      </c>
    </row>
    <row r="15" spans="1:11" s="18" customFormat="1">
      <c r="A15" s="7" t="s">
        <v>4</v>
      </c>
      <c r="B15" s="1" t="s">
        <v>16</v>
      </c>
      <c r="C15" s="1">
        <f t="shared" si="2"/>
        <v>14</v>
      </c>
      <c r="D15" s="1">
        <v>8</v>
      </c>
      <c r="E15" s="1">
        <v>1</v>
      </c>
      <c r="F15" s="1">
        <v>0</v>
      </c>
      <c r="G15" s="1">
        <v>5</v>
      </c>
      <c r="H15" s="3">
        <v>72</v>
      </c>
      <c r="I15" s="4" t="s">
        <v>0</v>
      </c>
      <c r="J15" s="12">
        <v>46</v>
      </c>
      <c r="K15" s="1">
        <f t="shared" si="3"/>
        <v>26</v>
      </c>
    </row>
    <row r="16" spans="1:11" s="18" customFormat="1">
      <c r="A16" s="7" t="s">
        <v>5</v>
      </c>
      <c r="B16" s="1" t="s">
        <v>48</v>
      </c>
      <c r="C16" s="1">
        <f t="shared" si="2"/>
        <v>14</v>
      </c>
      <c r="D16" s="1">
        <v>6</v>
      </c>
      <c r="E16" s="1">
        <v>1</v>
      </c>
      <c r="F16" s="1">
        <v>0</v>
      </c>
      <c r="G16" s="1">
        <v>7</v>
      </c>
      <c r="H16" s="3">
        <v>48</v>
      </c>
      <c r="I16" s="4" t="s">
        <v>0</v>
      </c>
      <c r="J16" s="12">
        <v>49</v>
      </c>
      <c r="K16" s="1">
        <f t="shared" si="3"/>
        <v>20</v>
      </c>
    </row>
    <row r="17" spans="1:11" s="18" customFormat="1">
      <c r="A17" s="7" t="s">
        <v>6</v>
      </c>
      <c r="B17" s="1" t="s">
        <v>20</v>
      </c>
      <c r="C17" s="1">
        <f t="shared" si="2"/>
        <v>14</v>
      </c>
      <c r="D17" s="1">
        <v>3</v>
      </c>
      <c r="E17" s="1">
        <v>2</v>
      </c>
      <c r="F17" s="1">
        <v>2</v>
      </c>
      <c r="G17" s="1">
        <v>7</v>
      </c>
      <c r="H17" s="3">
        <v>54</v>
      </c>
      <c r="I17" s="4" t="s">
        <v>0</v>
      </c>
      <c r="J17" s="12">
        <v>82</v>
      </c>
      <c r="K17" s="1">
        <f t="shared" si="3"/>
        <v>15</v>
      </c>
    </row>
    <row r="18" spans="1:11" s="18" customFormat="1">
      <c r="A18" s="7" t="s">
        <v>7</v>
      </c>
      <c r="B18" s="1" t="s">
        <v>46</v>
      </c>
      <c r="C18" s="1">
        <f t="shared" si="2"/>
        <v>14</v>
      </c>
      <c r="D18" s="1">
        <v>4</v>
      </c>
      <c r="E18" s="1">
        <v>0</v>
      </c>
      <c r="F18" s="1">
        <v>3</v>
      </c>
      <c r="G18" s="1">
        <v>7</v>
      </c>
      <c r="H18" s="3">
        <v>38</v>
      </c>
      <c r="I18" s="4" t="s">
        <v>0</v>
      </c>
      <c r="J18" s="12">
        <v>52</v>
      </c>
      <c r="K18" s="1">
        <f t="shared" si="3"/>
        <v>15</v>
      </c>
    </row>
    <row r="19" spans="1:11" s="18" customFormat="1">
      <c r="A19" s="7" t="s">
        <v>8</v>
      </c>
      <c r="B19" s="1" t="s">
        <v>66</v>
      </c>
      <c r="C19" s="1">
        <f t="shared" si="2"/>
        <v>14</v>
      </c>
      <c r="D19" s="1">
        <v>3</v>
      </c>
      <c r="E19" s="1">
        <v>0</v>
      </c>
      <c r="F19" s="1">
        <v>2</v>
      </c>
      <c r="G19" s="1">
        <v>9</v>
      </c>
      <c r="H19" s="3">
        <v>28</v>
      </c>
      <c r="I19" s="4" t="s">
        <v>0</v>
      </c>
      <c r="J19" s="12">
        <v>76</v>
      </c>
      <c r="K19" s="1">
        <f t="shared" si="3"/>
        <v>11</v>
      </c>
    </row>
    <row r="20" spans="1:11" s="18" customFormat="1">
      <c r="A20" s="7" t="s">
        <v>9</v>
      </c>
      <c r="B20" s="1" t="s">
        <v>25</v>
      </c>
      <c r="C20" s="1">
        <f t="shared" si="2"/>
        <v>14</v>
      </c>
      <c r="D20" s="1">
        <v>3</v>
      </c>
      <c r="E20" s="1">
        <v>0</v>
      </c>
      <c r="F20" s="1">
        <v>0</v>
      </c>
      <c r="G20" s="1">
        <v>11</v>
      </c>
      <c r="H20" s="3">
        <v>44</v>
      </c>
      <c r="I20" s="4" t="s">
        <v>0</v>
      </c>
      <c r="J20" s="12">
        <v>88</v>
      </c>
      <c r="K20" s="1">
        <f t="shared" si="3"/>
        <v>9</v>
      </c>
    </row>
    <row r="21" spans="1:11">
      <c r="B21" s="20" t="s">
        <v>71</v>
      </c>
    </row>
    <row r="22" spans="1:11" s="18" customFormat="1">
      <c r="A22" s="7" t="s">
        <v>2</v>
      </c>
      <c r="B22" s="1" t="s">
        <v>63</v>
      </c>
      <c r="C22" s="1">
        <f t="shared" ref="C22:C30" si="4">SUM(D22:G22)</f>
        <v>16</v>
      </c>
      <c r="D22" s="1">
        <v>14</v>
      </c>
      <c r="E22" s="1">
        <v>0</v>
      </c>
      <c r="F22" s="1">
        <v>0</v>
      </c>
      <c r="G22" s="1">
        <v>2</v>
      </c>
      <c r="H22" s="3">
        <v>137</v>
      </c>
      <c r="I22" s="4" t="s">
        <v>0</v>
      </c>
      <c r="J22" s="12">
        <v>33</v>
      </c>
      <c r="K22" s="1">
        <f t="shared" ref="K22:K30" si="5">SUM(D22*3+E22*2+F22)</f>
        <v>42</v>
      </c>
    </row>
    <row r="23" spans="1:11" s="18" customFormat="1">
      <c r="A23" s="7" t="s">
        <v>3</v>
      </c>
      <c r="B23" s="1" t="s">
        <v>67</v>
      </c>
      <c r="C23" s="1">
        <f t="shared" si="4"/>
        <v>16</v>
      </c>
      <c r="D23" s="1">
        <v>14</v>
      </c>
      <c r="E23" s="1">
        <v>0</v>
      </c>
      <c r="F23" s="1">
        <v>0</v>
      </c>
      <c r="G23" s="1">
        <v>2</v>
      </c>
      <c r="H23" s="3">
        <v>125</v>
      </c>
      <c r="I23" s="4" t="s">
        <v>0</v>
      </c>
      <c r="J23" s="12">
        <v>43</v>
      </c>
      <c r="K23" s="1">
        <f t="shared" si="5"/>
        <v>42</v>
      </c>
    </row>
    <row r="24" spans="1:11" s="18" customFormat="1">
      <c r="A24" s="7" t="s">
        <v>4</v>
      </c>
      <c r="B24" s="1" t="s">
        <v>68</v>
      </c>
      <c r="C24" s="1">
        <f t="shared" si="4"/>
        <v>16</v>
      </c>
      <c r="D24" s="1">
        <v>8</v>
      </c>
      <c r="E24" s="1">
        <v>2</v>
      </c>
      <c r="F24" s="1">
        <v>0</v>
      </c>
      <c r="G24" s="1">
        <v>6</v>
      </c>
      <c r="H24" s="3">
        <v>70</v>
      </c>
      <c r="I24" s="4" t="s">
        <v>0</v>
      </c>
      <c r="J24" s="12">
        <v>62</v>
      </c>
      <c r="K24" s="1">
        <f t="shared" si="5"/>
        <v>28</v>
      </c>
    </row>
    <row r="25" spans="1:11" s="18" customFormat="1">
      <c r="A25" s="7" t="s">
        <v>5</v>
      </c>
      <c r="B25" s="1" t="s">
        <v>17</v>
      </c>
      <c r="C25" s="1">
        <f t="shared" si="4"/>
        <v>16</v>
      </c>
      <c r="D25" s="1">
        <v>9</v>
      </c>
      <c r="E25" s="1">
        <v>0</v>
      </c>
      <c r="F25" s="1">
        <v>0</v>
      </c>
      <c r="G25" s="1">
        <v>7</v>
      </c>
      <c r="H25" s="3">
        <v>65</v>
      </c>
      <c r="I25" s="4" t="s">
        <v>0</v>
      </c>
      <c r="J25" s="12">
        <v>57</v>
      </c>
      <c r="K25" s="1">
        <f t="shared" si="5"/>
        <v>27</v>
      </c>
    </row>
    <row r="26" spans="1:11" s="18" customFormat="1">
      <c r="A26" s="7" t="s">
        <v>6</v>
      </c>
      <c r="B26" s="1" t="s">
        <v>61</v>
      </c>
      <c r="C26" s="1">
        <f t="shared" si="4"/>
        <v>16</v>
      </c>
      <c r="D26" s="1">
        <v>6</v>
      </c>
      <c r="E26" s="1">
        <v>2</v>
      </c>
      <c r="F26" s="1">
        <v>1</v>
      </c>
      <c r="G26" s="1">
        <v>7</v>
      </c>
      <c r="H26" s="3">
        <v>74</v>
      </c>
      <c r="I26" s="4" t="s">
        <v>0</v>
      </c>
      <c r="J26" s="12">
        <v>71</v>
      </c>
      <c r="K26" s="1">
        <f t="shared" si="5"/>
        <v>23</v>
      </c>
    </row>
    <row r="27" spans="1:11" s="18" customFormat="1">
      <c r="A27" s="7" t="s">
        <v>7</v>
      </c>
      <c r="B27" s="1" t="s">
        <v>45</v>
      </c>
      <c r="C27" s="1">
        <f t="shared" si="4"/>
        <v>16</v>
      </c>
      <c r="D27" s="1">
        <v>7</v>
      </c>
      <c r="E27" s="1">
        <v>0</v>
      </c>
      <c r="F27" s="1">
        <v>1</v>
      </c>
      <c r="G27" s="1">
        <v>8</v>
      </c>
      <c r="H27" s="3">
        <v>63</v>
      </c>
      <c r="I27" s="4" t="s">
        <v>0</v>
      </c>
      <c r="J27" s="12">
        <v>72</v>
      </c>
      <c r="K27" s="1">
        <f t="shared" si="5"/>
        <v>22</v>
      </c>
    </row>
    <row r="28" spans="1:11" s="18" customFormat="1">
      <c r="A28" s="7" t="s">
        <v>8</v>
      </c>
      <c r="B28" s="1" t="s">
        <v>19</v>
      </c>
      <c r="C28" s="1">
        <f t="shared" si="4"/>
        <v>16</v>
      </c>
      <c r="D28" s="1">
        <v>5</v>
      </c>
      <c r="E28" s="1">
        <v>0</v>
      </c>
      <c r="F28" s="1">
        <v>1</v>
      </c>
      <c r="G28" s="1">
        <v>10</v>
      </c>
      <c r="H28" s="3">
        <v>47</v>
      </c>
      <c r="I28" s="4" t="s">
        <v>0</v>
      </c>
      <c r="J28" s="12">
        <v>93</v>
      </c>
      <c r="K28" s="1">
        <f t="shared" si="5"/>
        <v>16</v>
      </c>
    </row>
    <row r="29" spans="1:11" s="18" customFormat="1">
      <c r="A29" s="7" t="s">
        <v>9</v>
      </c>
      <c r="B29" s="1" t="s">
        <v>35</v>
      </c>
      <c r="C29" s="1">
        <f t="shared" si="4"/>
        <v>16</v>
      </c>
      <c r="D29" s="1">
        <v>3</v>
      </c>
      <c r="E29" s="1">
        <v>0</v>
      </c>
      <c r="F29" s="1">
        <v>0</v>
      </c>
      <c r="G29" s="1">
        <v>13</v>
      </c>
      <c r="H29" s="3">
        <v>41</v>
      </c>
      <c r="I29" s="4" t="s">
        <v>0</v>
      </c>
      <c r="J29" s="12">
        <v>117</v>
      </c>
      <c r="K29" s="1">
        <f t="shared" si="5"/>
        <v>9</v>
      </c>
    </row>
    <row r="30" spans="1:11" s="18" customFormat="1">
      <c r="A30" s="7" t="s">
        <v>10</v>
      </c>
      <c r="B30" s="1" t="s">
        <v>29</v>
      </c>
      <c r="C30" s="1">
        <f t="shared" si="4"/>
        <v>16</v>
      </c>
      <c r="D30" s="1">
        <v>2</v>
      </c>
      <c r="E30" s="1">
        <v>0</v>
      </c>
      <c r="F30" s="1">
        <v>1</v>
      </c>
      <c r="G30" s="1">
        <v>13</v>
      </c>
      <c r="H30" s="3">
        <v>42</v>
      </c>
      <c r="I30" s="4" t="s">
        <v>0</v>
      </c>
      <c r="J30" s="12">
        <v>116</v>
      </c>
      <c r="K30" s="1">
        <f t="shared" si="5"/>
        <v>7</v>
      </c>
    </row>
    <row r="31" spans="1:11" s="18" customFormat="1">
      <c r="A31" s="7"/>
      <c r="B31" s="1"/>
      <c r="C31" s="1"/>
      <c r="D31" s="1"/>
      <c r="E31" s="1"/>
      <c r="F31" s="1"/>
      <c r="G31" s="1"/>
      <c r="H31" s="1"/>
      <c r="I31" s="11"/>
      <c r="J31" s="34"/>
      <c r="K31" s="1"/>
    </row>
    <row r="32" spans="1:11" ht="15.75">
      <c r="A32" s="86" t="s">
        <v>87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1:12" s="18" customFormat="1">
      <c r="A33" s="7" t="s">
        <v>2</v>
      </c>
      <c r="B33" s="36" t="s">
        <v>21</v>
      </c>
      <c r="C33" s="36">
        <f>SUM(D33:F33)</f>
        <v>2</v>
      </c>
      <c r="D33" s="36">
        <v>1</v>
      </c>
      <c r="E33" s="36">
        <v>0</v>
      </c>
      <c r="F33" s="36">
        <v>1</v>
      </c>
      <c r="G33" s="36"/>
      <c r="H33" s="38">
        <v>10</v>
      </c>
      <c r="I33" s="39" t="s">
        <v>0</v>
      </c>
      <c r="J33" s="40">
        <v>7</v>
      </c>
      <c r="K33" s="36">
        <v>3</v>
      </c>
      <c r="L33" s="36"/>
    </row>
    <row r="34" spans="1:12" s="18" customFormat="1">
      <c r="A34" s="7" t="s">
        <v>3</v>
      </c>
      <c r="B34" s="36" t="s">
        <v>63</v>
      </c>
      <c r="C34" s="36">
        <f>SUM(D34:F34)</f>
        <v>2</v>
      </c>
      <c r="D34" s="36">
        <v>1</v>
      </c>
      <c r="E34" s="36">
        <v>0</v>
      </c>
      <c r="F34" s="36">
        <v>1</v>
      </c>
      <c r="G34" s="36"/>
      <c r="H34" s="38">
        <v>7</v>
      </c>
      <c r="I34" s="39" t="s">
        <v>0</v>
      </c>
      <c r="J34" s="40">
        <v>10</v>
      </c>
      <c r="K34" s="36">
        <v>3</v>
      </c>
      <c r="L34" s="36"/>
    </row>
    <row r="35" spans="1:12" s="18" customFormat="1">
      <c r="A35" s="7" t="s">
        <v>4</v>
      </c>
      <c r="B35" s="36" t="s">
        <v>75</v>
      </c>
      <c r="C35" s="36">
        <f>SUM(D35:F35)</f>
        <v>2</v>
      </c>
      <c r="D35" s="36">
        <v>1</v>
      </c>
      <c r="E35" s="36">
        <v>0</v>
      </c>
      <c r="F35" s="36">
        <v>1</v>
      </c>
      <c r="G35" s="36"/>
      <c r="H35" s="38">
        <v>6</v>
      </c>
      <c r="I35" s="39" t="s">
        <v>0</v>
      </c>
      <c r="J35" s="40">
        <v>2</v>
      </c>
      <c r="K35" s="36">
        <v>3</v>
      </c>
      <c r="L35" s="36"/>
    </row>
    <row r="36" spans="1:12" s="18" customFormat="1">
      <c r="A36" s="7" t="s">
        <v>5</v>
      </c>
      <c r="B36" s="36" t="s">
        <v>27</v>
      </c>
      <c r="C36" s="36">
        <f t="shared" ref="C36:C49" si="6">SUM(D36:F36)</f>
        <v>2</v>
      </c>
      <c r="D36" s="36">
        <v>1</v>
      </c>
      <c r="E36" s="36">
        <v>0</v>
      </c>
      <c r="F36" s="36">
        <v>1</v>
      </c>
      <c r="G36" s="36"/>
      <c r="H36" s="38">
        <v>2</v>
      </c>
      <c r="I36" s="39" t="s">
        <v>0</v>
      </c>
      <c r="J36" s="40">
        <v>6</v>
      </c>
      <c r="K36" s="36">
        <v>3</v>
      </c>
      <c r="L36" s="36"/>
    </row>
    <row r="37" spans="1:12" s="18" customFormat="1">
      <c r="A37" s="7" t="s">
        <v>6</v>
      </c>
      <c r="B37" s="37" t="s">
        <v>68</v>
      </c>
      <c r="C37" s="36">
        <f t="shared" si="6"/>
        <v>2</v>
      </c>
      <c r="D37" s="37">
        <v>1</v>
      </c>
      <c r="E37" s="37">
        <v>0</v>
      </c>
      <c r="F37" s="37">
        <v>1</v>
      </c>
      <c r="G37" s="37"/>
      <c r="H37" s="41">
        <v>3</v>
      </c>
      <c r="I37" s="39" t="s">
        <v>0</v>
      </c>
      <c r="J37" s="40">
        <v>0</v>
      </c>
      <c r="K37" s="37">
        <v>3</v>
      </c>
      <c r="L37" s="36"/>
    </row>
    <row r="38" spans="1:12" s="18" customFormat="1">
      <c r="A38" s="7"/>
      <c r="B38" s="36" t="s">
        <v>16</v>
      </c>
      <c r="C38" s="36">
        <f t="shared" si="6"/>
        <v>2</v>
      </c>
      <c r="D38" s="36">
        <v>1</v>
      </c>
      <c r="E38" s="36">
        <v>0</v>
      </c>
      <c r="F38" s="36">
        <v>1</v>
      </c>
      <c r="G38" s="36"/>
      <c r="H38" s="38">
        <v>0</v>
      </c>
      <c r="I38" s="39" t="s">
        <v>0</v>
      </c>
      <c r="J38" s="40">
        <v>3</v>
      </c>
      <c r="K38" s="36">
        <v>3</v>
      </c>
      <c r="L38" s="36"/>
    </row>
    <row r="39" spans="1:12" s="18" customFormat="1">
      <c r="A39" s="7" t="s">
        <v>8</v>
      </c>
      <c r="B39" s="36" t="s">
        <v>17</v>
      </c>
      <c r="C39" s="36">
        <f t="shared" si="6"/>
        <v>2</v>
      </c>
      <c r="D39" s="36">
        <v>2</v>
      </c>
      <c r="E39" s="36">
        <v>0</v>
      </c>
      <c r="F39" s="36">
        <v>0</v>
      </c>
      <c r="G39" s="36"/>
      <c r="H39" s="38">
        <v>5</v>
      </c>
      <c r="I39" s="39" t="s">
        <v>0</v>
      </c>
      <c r="J39" s="40">
        <v>1</v>
      </c>
      <c r="K39" s="36">
        <v>6</v>
      </c>
      <c r="L39" s="36"/>
    </row>
    <row r="40" spans="1:12" s="18" customFormat="1">
      <c r="A40" s="7" t="s">
        <v>9</v>
      </c>
      <c r="B40" s="36" t="s">
        <v>48</v>
      </c>
      <c r="C40" s="36">
        <f t="shared" si="6"/>
        <v>2</v>
      </c>
      <c r="D40" s="36">
        <v>0</v>
      </c>
      <c r="E40" s="36">
        <v>0</v>
      </c>
      <c r="F40" s="36">
        <v>2</v>
      </c>
      <c r="G40" s="36"/>
      <c r="H40" s="38">
        <v>1</v>
      </c>
      <c r="I40" s="39" t="s">
        <v>0</v>
      </c>
      <c r="J40" s="40">
        <v>5</v>
      </c>
      <c r="K40" s="36">
        <v>0</v>
      </c>
      <c r="L40" s="36"/>
    </row>
    <row r="41" spans="1:12" s="18" customFormat="1">
      <c r="A41" s="7" t="s">
        <v>10</v>
      </c>
      <c r="B41" s="36" t="s">
        <v>20</v>
      </c>
      <c r="C41" s="36">
        <f t="shared" si="6"/>
        <v>2</v>
      </c>
      <c r="D41" s="36">
        <v>2</v>
      </c>
      <c r="E41" s="36">
        <v>0</v>
      </c>
      <c r="F41" s="36">
        <v>0</v>
      </c>
      <c r="G41" s="36"/>
      <c r="H41" s="38">
        <v>19</v>
      </c>
      <c r="I41" s="39" t="s">
        <v>0</v>
      </c>
      <c r="J41" s="40">
        <v>12</v>
      </c>
      <c r="K41" s="36">
        <v>6</v>
      </c>
      <c r="L41" s="36"/>
    </row>
    <row r="42" spans="1:12" s="18" customFormat="1">
      <c r="A42" s="7">
        <v>10</v>
      </c>
      <c r="B42" s="36" t="s">
        <v>61</v>
      </c>
      <c r="C42" s="36">
        <f>SUM(D42:F42)</f>
        <v>2</v>
      </c>
      <c r="D42" s="36">
        <v>0</v>
      </c>
      <c r="E42" s="36">
        <v>0</v>
      </c>
      <c r="F42" s="36">
        <v>2</v>
      </c>
      <c r="G42" s="36"/>
      <c r="H42" s="38">
        <v>12</v>
      </c>
      <c r="I42" s="39" t="s">
        <v>0</v>
      </c>
      <c r="J42" s="40">
        <v>19</v>
      </c>
      <c r="K42" s="36">
        <v>0</v>
      </c>
      <c r="L42" s="36"/>
    </row>
    <row r="43" spans="1:12" s="18" customFormat="1">
      <c r="A43" s="7">
        <v>11</v>
      </c>
      <c r="B43" s="36" t="s">
        <v>46</v>
      </c>
      <c r="C43" s="36">
        <f>SUM(D43:F43)</f>
        <v>2</v>
      </c>
      <c r="D43" s="57">
        <v>1</v>
      </c>
      <c r="E43" s="36">
        <v>0</v>
      </c>
      <c r="F43" s="36">
        <v>1</v>
      </c>
      <c r="G43" s="36"/>
      <c r="H43" s="38">
        <v>9</v>
      </c>
      <c r="I43" s="39" t="s">
        <v>0</v>
      </c>
      <c r="J43" s="40">
        <v>8</v>
      </c>
      <c r="K43" s="36">
        <v>3</v>
      </c>
      <c r="L43" s="36"/>
    </row>
    <row r="44" spans="1:12" s="18" customFormat="1">
      <c r="A44" s="7">
        <v>12</v>
      </c>
      <c r="B44" s="36" t="s">
        <v>45</v>
      </c>
      <c r="C44" s="36">
        <f>SUM(D44:F44)</f>
        <v>2</v>
      </c>
      <c r="D44" s="57">
        <v>1</v>
      </c>
      <c r="E44" s="36">
        <v>0</v>
      </c>
      <c r="F44" s="36">
        <v>1</v>
      </c>
      <c r="G44" s="36"/>
      <c r="H44" s="38">
        <v>8</v>
      </c>
      <c r="I44" s="39" t="s">
        <v>0</v>
      </c>
      <c r="J44" s="40">
        <v>9</v>
      </c>
      <c r="K44" s="36">
        <v>3</v>
      </c>
      <c r="L44" s="36"/>
    </row>
    <row r="45" spans="1:12" s="18" customFormat="1">
      <c r="A45" s="7">
        <v>13</v>
      </c>
      <c r="B45" s="36" t="s">
        <v>66</v>
      </c>
      <c r="C45" s="36">
        <f>SUM(D45:F45)</f>
        <v>2</v>
      </c>
      <c r="D45" s="57">
        <v>1</v>
      </c>
      <c r="E45" s="36">
        <v>0</v>
      </c>
      <c r="F45" s="36">
        <v>1</v>
      </c>
      <c r="G45" s="36"/>
      <c r="H45" s="38">
        <v>9</v>
      </c>
      <c r="I45" s="39" t="s">
        <v>0</v>
      </c>
      <c r="J45" s="40">
        <v>9</v>
      </c>
      <c r="K45" s="36">
        <v>3</v>
      </c>
      <c r="L45" s="36"/>
    </row>
    <row r="46" spans="1:12" s="18" customFormat="1">
      <c r="A46" s="7" t="s">
        <v>15</v>
      </c>
      <c r="B46" s="36" t="s">
        <v>19</v>
      </c>
      <c r="C46" s="36">
        <f t="shared" si="6"/>
        <v>2</v>
      </c>
      <c r="D46" s="57">
        <v>1</v>
      </c>
      <c r="E46" s="36">
        <v>0</v>
      </c>
      <c r="F46" s="36">
        <v>1</v>
      </c>
      <c r="G46" s="36"/>
      <c r="H46" s="38">
        <v>9</v>
      </c>
      <c r="I46" s="39" t="s">
        <v>0</v>
      </c>
      <c r="J46" s="40">
        <v>9</v>
      </c>
      <c r="K46" s="36">
        <v>3</v>
      </c>
      <c r="L46" s="36"/>
    </row>
    <row r="47" spans="1:12" s="18" customFormat="1">
      <c r="A47" s="7" t="s">
        <v>88</v>
      </c>
      <c r="B47" s="36" t="s">
        <v>25</v>
      </c>
      <c r="C47" s="36">
        <f t="shared" si="6"/>
        <v>2</v>
      </c>
      <c r="D47" s="57">
        <v>2</v>
      </c>
      <c r="E47" s="36">
        <v>0</v>
      </c>
      <c r="F47" s="36">
        <v>0</v>
      </c>
      <c r="G47" s="36"/>
      <c r="H47" s="38">
        <v>23</v>
      </c>
      <c r="I47" s="39" t="s">
        <v>0</v>
      </c>
      <c r="J47" s="40">
        <v>3</v>
      </c>
      <c r="K47" s="36">
        <v>6</v>
      </c>
      <c r="L47" s="36"/>
    </row>
    <row r="48" spans="1:12" s="18" customFormat="1">
      <c r="A48" s="7" t="s">
        <v>89</v>
      </c>
      <c r="B48" s="36" t="s">
        <v>35</v>
      </c>
      <c r="C48" s="36">
        <f t="shared" si="6"/>
        <v>2</v>
      </c>
      <c r="D48" s="57">
        <v>0</v>
      </c>
      <c r="E48" s="36">
        <v>0</v>
      </c>
      <c r="F48" s="36">
        <v>2</v>
      </c>
      <c r="G48" s="36"/>
      <c r="H48" s="38">
        <v>3</v>
      </c>
      <c r="I48" s="39" t="s">
        <v>0</v>
      </c>
      <c r="J48" s="40">
        <v>23</v>
      </c>
      <c r="K48" s="36">
        <v>0</v>
      </c>
      <c r="L48" s="36"/>
    </row>
    <row r="49" spans="1:12" s="18" customFormat="1">
      <c r="A49" s="7" t="s">
        <v>90</v>
      </c>
      <c r="B49" s="36" t="s">
        <v>29</v>
      </c>
      <c r="C49" s="36">
        <f t="shared" si="6"/>
        <v>0</v>
      </c>
      <c r="D49" s="36">
        <v>0</v>
      </c>
      <c r="E49" s="36">
        <v>0</v>
      </c>
      <c r="F49" s="36">
        <v>0</v>
      </c>
      <c r="G49" s="36"/>
      <c r="H49" s="38">
        <v>0</v>
      </c>
      <c r="I49" s="39" t="s">
        <v>0</v>
      </c>
      <c r="J49" s="40">
        <v>0</v>
      </c>
      <c r="K49" s="36">
        <v>0</v>
      </c>
      <c r="L49" s="36"/>
    </row>
    <row r="50" spans="1:12" ht="15.75">
      <c r="A50" s="8"/>
      <c r="B50" s="9"/>
      <c r="C50" s="9"/>
      <c r="D50" s="13"/>
      <c r="E50" s="13"/>
      <c r="F50" s="13"/>
      <c r="G50" s="13"/>
      <c r="H50" s="13"/>
      <c r="I50" s="13"/>
      <c r="J50" s="46"/>
      <c r="K50" s="13"/>
    </row>
    <row r="51" spans="1:12" ht="15.75">
      <c r="A51" s="8"/>
      <c r="B51" s="9"/>
      <c r="C51" s="9"/>
      <c r="D51" s="9"/>
      <c r="E51" s="9"/>
      <c r="F51" s="9"/>
      <c r="G51" s="9"/>
      <c r="H51" s="3"/>
      <c r="I51" s="4"/>
      <c r="J51" s="12"/>
      <c r="K51" s="9"/>
    </row>
    <row r="52" spans="1:12" ht="15.75">
      <c r="A52" s="8"/>
      <c r="B52" s="9"/>
      <c r="C52" s="9"/>
      <c r="D52" s="9"/>
      <c r="E52" s="9"/>
      <c r="F52" s="9"/>
      <c r="G52" s="9"/>
      <c r="H52" s="3"/>
      <c r="I52" s="4"/>
      <c r="J52" s="12"/>
      <c r="K52" s="9"/>
    </row>
    <row r="53" spans="1:12" ht="15.75">
      <c r="A53" s="8"/>
      <c r="B53" s="9"/>
      <c r="C53" s="9"/>
      <c r="D53" s="9"/>
      <c r="E53" s="9"/>
      <c r="F53" s="9"/>
      <c r="G53" s="9"/>
      <c r="H53" s="3"/>
      <c r="I53" s="4"/>
      <c r="J53" s="12"/>
      <c r="K53" s="9"/>
    </row>
  </sheetData>
  <sortState ref="A33:L35">
    <sortCondition ref="A33:A35"/>
  </sortState>
  <mergeCells count="3">
    <mergeCell ref="A1:K1"/>
    <mergeCell ref="A11:K11"/>
    <mergeCell ref="A32:K32"/>
  </mergeCells>
  <pageMargins left="1.1811023622047245" right="0" top="0.78740157480314965" bottom="0.3937007874015748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B18" sqref="B18"/>
    </sheetView>
  </sheetViews>
  <sheetFormatPr defaultRowHeight="15"/>
  <cols>
    <col min="1" max="1" width="4.7109375" style="25" customWidth="1"/>
    <col min="2" max="2" width="25.7109375" customWidth="1"/>
    <col min="3" max="3" width="4.7109375" customWidth="1"/>
    <col min="4" max="4" width="4.7109375" style="52" customWidth="1"/>
    <col min="5" max="6" width="4.7109375" customWidth="1"/>
    <col min="7" max="7" width="6.7109375" customWidth="1"/>
    <col min="8" max="8" width="1.7109375" customWidth="1"/>
    <col min="9" max="9" width="4.7109375" style="10" customWidth="1"/>
    <col min="10" max="10" width="4.7109375" style="52" customWidth="1"/>
  </cols>
  <sheetData>
    <row r="1" spans="1:11" s="18" customFormat="1" ht="15" customHeight="1">
      <c r="A1" s="86" t="s">
        <v>72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4.45" customHeight="1">
      <c r="B2" s="20" t="s">
        <v>70</v>
      </c>
      <c r="J2" s="49"/>
    </row>
    <row r="3" spans="1:11" ht="15.75">
      <c r="A3" s="24" t="s">
        <v>2</v>
      </c>
      <c r="B3" s="9" t="s">
        <v>21</v>
      </c>
      <c r="C3" s="9">
        <f t="shared" ref="C3:C10" si="0">SUM(D3:F3)</f>
        <v>14</v>
      </c>
      <c r="D3" s="8">
        <v>12</v>
      </c>
      <c r="E3" s="9">
        <v>0</v>
      </c>
      <c r="F3" s="9">
        <v>2</v>
      </c>
      <c r="G3" s="3">
        <v>207</v>
      </c>
      <c r="H3" s="4" t="s">
        <v>0</v>
      </c>
      <c r="I3" s="5">
        <v>41</v>
      </c>
      <c r="J3" s="8">
        <f t="shared" ref="J3:J10" si="1">SUM(D3*3+E3)</f>
        <v>36</v>
      </c>
    </row>
    <row r="4" spans="1:11" ht="15.75">
      <c r="A4" s="24" t="s">
        <v>3</v>
      </c>
      <c r="B4" s="9" t="s">
        <v>16</v>
      </c>
      <c r="C4" s="9">
        <f t="shared" si="0"/>
        <v>14</v>
      </c>
      <c r="D4" s="8">
        <v>11</v>
      </c>
      <c r="E4" s="9">
        <v>0</v>
      </c>
      <c r="F4" s="9">
        <v>3</v>
      </c>
      <c r="G4" s="3">
        <v>185</v>
      </c>
      <c r="H4" s="4" t="s">
        <v>0</v>
      </c>
      <c r="I4" s="5">
        <v>75</v>
      </c>
      <c r="J4" s="8">
        <f t="shared" si="1"/>
        <v>33</v>
      </c>
    </row>
    <row r="5" spans="1:11" ht="15.75">
      <c r="A5" s="24" t="s">
        <v>4</v>
      </c>
      <c r="B5" s="9" t="s">
        <v>48</v>
      </c>
      <c r="C5" s="9">
        <f t="shared" si="0"/>
        <v>14</v>
      </c>
      <c r="D5" s="8">
        <v>11</v>
      </c>
      <c r="E5" s="9">
        <v>0</v>
      </c>
      <c r="F5" s="9">
        <v>3</v>
      </c>
      <c r="G5" s="3">
        <v>149</v>
      </c>
      <c r="H5" s="4" t="s">
        <v>0</v>
      </c>
      <c r="I5" s="5">
        <v>64</v>
      </c>
      <c r="J5" s="8">
        <f t="shared" si="1"/>
        <v>33</v>
      </c>
    </row>
    <row r="6" spans="1:11" ht="15.75">
      <c r="A6" s="24" t="s">
        <v>5</v>
      </c>
      <c r="B6" s="9" t="s">
        <v>27</v>
      </c>
      <c r="C6" s="9">
        <f t="shared" si="0"/>
        <v>14</v>
      </c>
      <c r="D6" s="8">
        <v>9</v>
      </c>
      <c r="E6" s="9">
        <v>1</v>
      </c>
      <c r="F6" s="9">
        <v>4</v>
      </c>
      <c r="G6" s="3">
        <v>130</v>
      </c>
      <c r="H6" s="4" t="s">
        <v>0</v>
      </c>
      <c r="I6" s="5">
        <v>72</v>
      </c>
      <c r="J6" s="8">
        <f t="shared" si="1"/>
        <v>28</v>
      </c>
    </row>
    <row r="7" spans="1:11" ht="15.75">
      <c r="A7" s="24" t="s">
        <v>6</v>
      </c>
      <c r="B7" s="9" t="s">
        <v>65</v>
      </c>
      <c r="C7" s="9">
        <f t="shared" si="0"/>
        <v>14</v>
      </c>
      <c r="D7" s="8">
        <v>5</v>
      </c>
      <c r="E7" s="9">
        <v>1</v>
      </c>
      <c r="F7" s="9">
        <v>8</v>
      </c>
      <c r="G7" s="3">
        <v>96</v>
      </c>
      <c r="H7" s="4" t="s">
        <v>0</v>
      </c>
      <c r="I7" s="5">
        <v>147</v>
      </c>
      <c r="J7" s="8">
        <f t="shared" si="1"/>
        <v>16</v>
      </c>
    </row>
    <row r="8" spans="1:11" ht="15.75">
      <c r="A8" s="24" t="s">
        <v>7</v>
      </c>
      <c r="B8" s="9" t="s">
        <v>20</v>
      </c>
      <c r="C8" s="9">
        <f t="shared" si="0"/>
        <v>14</v>
      </c>
      <c r="D8" s="8">
        <v>3</v>
      </c>
      <c r="E8" s="9">
        <v>1</v>
      </c>
      <c r="F8" s="9">
        <v>10</v>
      </c>
      <c r="G8" s="3">
        <v>89</v>
      </c>
      <c r="H8" s="4" t="s">
        <v>0</v>
      </c>
      <c r="I8" s="5">
        <v>184</v>
      </c>
      <c r="J8" s="8">
        <f t="shared" si="1"/>
        <v>10</v>
      </c>
    </row>
    <row r="9" spans="1:11" ht="15.75">
      <c r="A9" s="24" t="s">
        <v>8</v>
      </c>
      <c r="B9" s="9" t="s">
        <v>64</v>
      </c>
      <c r="C9" s="9">
        <f t="shared" si="0"/>
        <v>14</v>
      </c>
      <c r="D9" s="8">
        <v>2</v>
      </c>
      <c r="E9" s="9">
        <v>0</v>
      </c>
      <c r="F9" s="9">
        <v>12</v>
      </c>
      <c r="G9" s="3">
        <v>56</v>
      </c>
      <c r="H9" s="4" t="s">
        <v>0</v>
      </c>
      <c r="I9" s="5">
        <v>229</v>
      </c>
      <c r="J9" s="8">
        <f t="shared" si="1"/>
        <v>6</v>
      </c>
    </row>
    <row r="10" spans="1:11" ht="15.75">
      <c r="A10" s="24" t="s">
        <v>9</v>
      </c>
      <c r="B10" s="9" t="s">
        <v>66</v>
      </c>
      <c r="C10" s="9">
        <f t="shared" si="0"/>
        <v>14</v>
      </c>
      <c r="D10" s="8">
        <v>1</v>
      </c>
      <c r="E10" s="9">
        <v>1</v>
      </c>
      <c r="F10" s="9">
        <v>12</v>
      </c>
      <c r="G10" s="3">
        <v>85</v>
      </c>
      <c r="H10" s="4" t="s">
        <v>0</v>
      </c>
      <c r="I10" s="5">
        <v>185</v>
      </c>
      <c r="J10" s="8">
        <f t="shared" si="1"/>
        <v>4</v>
      </c>
    </row>
    <row r="11" spans="1:11" ht="18.75">
      <c r="A11" s="24"/>
      <c r="B11" s="19" t="s">
        <v>73</v>
      </c>
      <c r="C11" s="1">
        <f>SUM(D11:F11)</f>
        <v>8</v>
      </c>
      <c r="D11" s="7">
        <v>3</v>
      </c>
      <c r="E11" s="1">
        <v>1</v>
      </c>
      <c r="F11" s="1">
        <v>4</v>
      </c>
      <c r="G11" s="3">
        <v>54</v>
      </c>
      <c r="H11" s="4" t="s">
        <v>0</v>
      </c>
      <c r="I11" s="5">
        <v>80</v>
      </c>
      <c r="J11" s="49">
        <f>SUM(D11*3+E11)</f>
        <v>10</v>
      </c>
    </row>
    <row r="12" spans="1:11" ht="18.75">
      <c r="B12" s="19" t="s">
        <v>74</v>
      </c>
      <c r="C12" s="1"/>
      <c r="D12" s="7"/>
      <c r="E12" s="1"/>
      <c r="F12" s="1"/>
      <c r="G12" s="1"/>
      <c r="H12" s="1"/>
      <c r="I12" s="2"/>
      <c r="J12" s="49"/>
    </row>
    <row r="13" spans="1:11">
      <c r="A13" s="11"/>
    </row>
    <row r="14" spans="1:11" ht="18.75">
      <c r="A14" s="11"/>
      <c r="B14" s="20" t="s">
        <v>71</v>
      </c>
      <c r="C14" s="1"/>
      <c r="D14" s="7"/>
      <c r="E14" s="1"/>
      <c r="F14" s="1"/>
      <c r="G14" s="1"/>
      <c r="H14" s="1"/>
      <c r="I14" s="2"/>
      <c r="J14" s="49"/>
    </row>
    <row r="15" spans="1:11" ht="15.75">
      <c r="A15" s="24" t="s">
        <v>2</v>
      </c>
      <c r="B15" s="9" t="s">
        <v>63</v>
      </c>
      <c r="C15" s="9">
        <f t="shared" ref="C15:C25" si="2">SUM(D15:F15)</f>
        <v>20</v>
      </c>
      <c r="D15" s="8">
        <v>18</v>
      </c>
      <c r="E15" s="9">
        <v>1</v>
      </c>
      <c r="F15" s="9">
        <v>1</v>
      </c>
      <c r="G15" s="3">
        <v>356</v>
      </c>
      <c r="H15" s="4" t="s">
        <v>0</v>
      </c>
      <c r="I15" s="5">
        <v>85</v>
      </c>
      <c r="J15" s="8">
        <f t="shared" ref="J15:J25" si="3">SUM(D15*3+E15)</f>
        <v>55</v>
      </c>
    </row>
    <row r="16" spans="1:11" ht="15.75">
      <c r="A16" s="24" t="s">
        <v>3</v>
      </c>
      <c r="B16" s="9" t="s">
        <v>75</v>
      </c>
      <c r="C16" s="9">
        <f t="shared" si="2"/>
        <v>20</v>
      </c>
      <c r="D16" s="8">
        <v>18</v>
      </c>
      <c r="E16" s="9">
        <v>0</v>
      </c>
      <c r="F16" s="9">
        <v>2</v>
      </c>
      <c r="G16" s="3">
        <v>295</v>
      </c>
      <c r="H16" s="3" t="s">
        <v>0</v>
      </c>
      <c r="I16" s="5">
        <v>86</v>
      </c>
      <c r="J16" s="8">
        <f t="shared" si="3"/>
        <v>54</v>
      </c>
    </row>
    <row r="17" spans="1:11" ht="15.75">
      <c r="A17" s="24" t="s">
        <v>4</v>
      </c>
      <c r="B17" s="9" t="s">
        <v>19</v>
      </c>
      <c r="C17" s="9">
        <f t="shared" si="2"/>
        <v>20</v>
      </c>
      <c r="D17" s="8">
        <v>16</v>
      </c>
      <c r="E17" s="9">
        <v>2</v>
      </c>
      <c r="F17" s="9">
        <v>2</v>
      </c>
      <c r="G17" s="3">
        <v>288</v>
      </c>
      <c r="H17" s="4" t="s">
        <v>0</v>
      </c>
      <c r="I17" s="5">
        <v>116</v>
      </c>
      <c r="J17" s="8">
        <f t="shared" si="3"/>
        <v>50</v>
      </c>
    </row>
    <row r="18" spans="1:11" ht="15.75">
      <c r="A18" s="24" t="s">
        <v>5</v>
      </c>
      <c r="B18" s="9" t="s">
        <v>25</v>
      </c>
      <c r="C18" s="9">
        <f t="shared" si="2"/>
        <v>20</v>
      </c>
      <c r="D18" s="8">
        <v>12</v>
      </c>
      <c r="E18" s="9">
        <v>2</v>
      </c>
      <c r="F18" s="9">
        <v>6</v>
      </c>
      <c r="G18" s="3">
        <v>218</v>
      </c>
      <c r="H18" s="4" t="s">
        <v>0</v>
      </c>
      <c r="I18" s="5">
        <v>138</v>
      </c>
      <c r="J18" s="8">
        <f t="shared" si="3"/>
        <v>38</v>
      </c>
    </row>
    <row r="19" spans="1:11" ht="15.75">
      <c r="A19" s="24" t="s">
        <v>6</v>
      </c>
      <c r="B19" s="9" t="s">
        <v>17</v>
      </c>
      <c r="C19" s="9">
        <f t="shared" si="2"/>
        <v>20</v>
      </c>
      <c r="D19" s="8">
        <v>10</v>
      </c>
      <c r="E19" s="9">
        <v>1</v>
      </c>
      <c r="F19" s="9">
        <v>9</v>
      </c>
      <c r="G19" s="3">
        <v>141</v>
      </c>
      <c r="H19" s="4" t="s">
        <v>0</v>
      </c>
      <c r="I19" s="5">
        <v>157</v>
      </c>
      <c r="J19" s="8">
        <f t="shared" si="3"/>
        <v>31</v>
      </c>
    </row>
    <row r="20" spans="1:11" ht="15.75">
      <c r="A20" s="24" t="s">
        <v>7</v>
      </c>
      <c r="B20" s="9" t="s">
        <v>68</v>
      </c>
      <c r="C20" s="9">
        <f t="shared" si="2"/>
        <v>20</v>
      </c>
      <c r="D20" s="8">
        <v>9</v>
      </c>
      <c r="E20" s="9">
        <v>0</v>
      </c>
      <c r="F20" s="9">
        <v>11</v>
      </c>
      <c r="G20" s="3">
        <v>148</v>
      </c>
      <c r="H20" s="4" t="s">
        <v>0</v>
      </c>
      <c r="I20" s="5">
        <v>162</v>
      </c>
      <c r="J20" s="8">
        <f t="shared" si="3"/>
        <v>27</v>
      </c>
    </row>
    <row r="21" spans="1:11" ht="15.75">
      <c r="A21" s="24" t="s">
        <v>8</v>
      </c>
      <c r="B21" s="9" t="s">
        <v>1</v>
      </c>
      <c r="C21" s="9">
        <f t="shared" si="2"/>
        <v>20</v>
      </c>
      <c r="D21" s="8">
        <v>9</v>
      </c>
      <c r="E21" s="9">
        <v>0</v>
      </c>
      <c r="F21" s="9">
        <v>11</v>
      </c>
      <c r="G21" s="3">
        <v>102</v>
      </c>
      <c r="H21" s="4" t="s">
        <v>0</v>
      </c>
      <c r="I21" s="5">
        <v>151</v>
      </c>
      <c r="J21" s="8">
        <f t="shared" si="3"/>
        <v>27</v>
      </c>
    </row>
    <row r="22" spans="1:11" ht="15.75">
      <c r="A22" s="24" t="s">
        <v>9</v>
      </c>
      <c r="B22" s="9" t="s">
        <v>76</v>
      </c>
      <c r="C22" s="9">
        <f t="shared" si="2"/>
        <v>20</v>
      </c>
      <c r="D22" s="8">
        <v>5</v>
      </c>
      <c r="E22" s="9">
        <v>1</v>
      </c>
      <c r="F22" s="9">
        <v>14</v>
      </c>
      <c r="G22" s="3">
        <v>85</v>
      </c>
      <c r="H22" s="4" t="s">
        <v>0</v>
      </c>
      <c r="I22" s="5">
        <v>175</v>
      </c>
      <c r="J22" s="8">
        <f t="shared" si="3"/>
        <v>16</v>
      </c>
    </row>
    <row r="23" spans="1:11" ht="15.75">
      <c r="A23" s="24" t="s">
        <v>10</v>
      </c>
      <c r="B23" s="9" t="s">
        <v>35</v>
      </c>
      <c r="C23" s="9">
        <f t="shared" si="2"/>
        <v>20</v>
      </c>
      <c r="D23" s="8">
        <v>5</v>
      </c>
      <c r="E23" s="9">
        <v>1</v>
      </c>
      <c r="F23" s="9">
        <v>14</v>
      </c>
      <c r="G23" s="3">
        <v>74</v>
      </c>
      <c r="H23" s="4" t="s">
        <v>0</v>
      </c>
      <c r="I23" s="5">
        <v>150</v>
      </c>
      <c r="J23" s="8">
        <f t="shared" si="3"/>
        <v>16</v>
      </c>
    </row>
    <row r="24" spans="1:11" ht="15.75">
      <c r="A24" s="24" t="s">
        <v>11</v>
      </c>
      <c r="B24" s="9" t="s">
        <v>47</v>
      </c>
      <c r="C24" s="9">
        <f t="shared" si="2"/>
        <v>20</v>
      </c>
      <c r="D24" s="8">
        <v>2</v>
      </c>
      <c r="E24" s="9">
        <v>2</v>
      </c>
      <c r="F24" s="9">
        <v>16</v>
      </c>
      <c r="G24" s="3">
        <v>73</v>
      </c>
      <c r="H24" s="4" t="s">
        <v>0</v>
      </c>
      <c r="I24" s="5">
        <v>224</v>
      </c>
      <c r="J24" s="8">
        <f t="shared" si="3"/>
        <v>8</v>
      </c>
    </row>
    <row r="25" spans="1:11" ht="15.75">
      <c r="A25" s="24" t="s">
        <v>12</v>
      </c>
      <c r="B25" s="9" t="s">
        <v>23</v>
      </c>
      <c r="C25" s="9">
        <f t="shared" si="2"/>
        <v>20</v>
      </c>
      <c r="D25" s="8">
        <v>1</v>
      </c>
      <c r="E25" s="9">
        <v>0</v>
      </c>
      <c r="F25" s="9">
        <v>19</v>
      </c>
      <c r="G25" s="3">
        <v>44</v>
      </c>
      <c r="H25" s="4" t="s">
        <v>0</v>
      </c>
      <c r="I25" s="5">
        <v>380</v>
      </c>
      <c r="J25" s="8">
        <f t="shared" si="3"/>
        <v>3</v>
      </c>
    </row>
    <row r="27" spans="1:11" ht="15.75">
      <c r="A27" s="86" t="s">
        <v>72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ht="15.75">
      <c r="A28" s="42"/>
      <c r="B28" s="6"/>
      <c r="C28" s="1"/>
      <c r="D28" s="50"/>
      <c r="E28" s="15"/>
      <c r="F28" s="15"/>
      <c r="G28" s="15"/>
      <c r="H28" s="15"/>
      <c r="I28" s="21"/>
      <c r="J28" s="50"/>
    </row>
    <row r="29" spans="1:11" ht="15.75">
      <c r="A29" s="11" t="s">
        <v>2</v>
      </c>
      <c r="B29" s="37" t="s">
        <v>63</v>
      </c>
      <c r="C29" s="37">
        <f t="shared" ref="C29:C35" si="4">SUM(D29:F29)</f>
        <v>2</v>
      </c>
      <c r="D29" s="56">
        <v>1</v>
      </c>
      <c r="E29" s="37">
        <v>0</v>
      </c>
      <c r="F29" s="37">
        <v>1</v>
      </c>
      <c r="G29" s="58">
        <v>12</v>
      </c>
      <c r="H29" s="59" t="s">
        <v>0</v>
      </c>
      <c r="I29" s="60">
        <v>10</v>
      </c>
      <c r="J29" s="56">
        <v>3</v>
      </c>
      <c r="K29" s="26"/>
    </row>
    <row r="30" spans="1:11" ht="15.75">
      <c r="A30" s="11" t="s">
        <v>3</v>
      </c>
      <c r="B30" s="37" t="s">
        <v>21</v>
      </c>
      <c r="C30" s="37">
        <f t="shared" si="4"/>
        <v>2</v>
      </c>
      <c r="D30" s="56">
        <v>1</v>
      </c>
      <c r="E30" s="37">
        <v>0</v>
      </c>
      <c r="F30" s="37">
        <v>1</v>
      </c>
      <c r="G30" s="58">
        <v>10</v>
      </c>
      <c r="H30" s="59" t="s">
        <v>0</v>
      </c>
      <c r="I30" s="60">
        <v>12</v>
      </c>
      <c r="J30" s="56">
        <v>3</v>
      </c>
      <c r="K30" s="26"/>
    </row>
    <row r="31" spans="1:11">
      <c r="A31" s="11" t="s">
        <v>4</v>
      </c>
      <c r="B31" s="36" t="s">
        <v>75</v>
      </c>
      <c r="C31" s="37">
        <f t="shared" si="4"/>
        <v>2</v>
      </c>
      <c r="D31" s="56">
        <v>2</v>
      </c>
      <c r="E31" s="36">
        <v>0</v>
      </c>
      <c r="F31" s="36">
        <v>0</v>
      </c>
      <c r="G31" s="61">
        <v>23</v>
      </c>
      <c r="H31" s="59" t="s">
        <v>0</v>
      </c>
      <c r="I31" s="60">
        <v>15</v>
      </c>
      <c r="J31" s="56">
        <v>6</v>
      </c>
    </row>
    <row r="32" spans="1:11">
      <c r="A32" s="11" t="s">
        <v>5</v>
      </c>
      <c r="B32" s="36" t="s">
        <v>16</v>
      </c>
      <c r="C32" s="37">
        <f t="shared" si="4"/>
        <v>2</v>
      </c>
      <c r="D32" s="56">
        <v>0</v>
      </c>
      <c r="E32" s="36">
        <v>0</v>
      </c>
      <c r="F32" s="36">
        <v>2</v>
      </c>
      <c r="G32" s="61">
        <v>15</v>
      </c>
      <c r="H32" s="59" t="s">
        <v>0</v>
      </c>
      <c r="I32" s="60">
        <v>23</v>
      </c>
      <c r="J32" s="56">
        <v>0</v>
      </c>
    </row>
    <row r="33" spans="1:10">
      <c r="A33" s="11" t="s">
        <v>6</v>
      </c>
      <c r="B33" s="36" t="s">
        <v>19</v>
      </c>
      <c r="C33" s="37">
        <f t="shared" si="4"/>
        <v>2</v>
      </c>
      <c r="D33" s="56">
        <v>1</v>
      </c>
      <c r="E33" s="36">
        <v>0</v>
      </c>
      <c r="F33" s="36">
        <v>1</v>
      </c>
      <c r="G33" s="61">
        <v>25</v>
      </c>
      <c r="H33" s="59" t="s">
        <v>0</v>
      </c>
      <c r="I33" s="60">
        <v>16</v>
      </c>
      <c r="J33" s="56">
        <v>3</v>
      </c>
    </row>
    <row r="34" spans="1:10">
      <c r="A34" s="11" t="s">
        <v>7</v>
      </c>
      <c r="B34" s="36" t="s">
        <v>48</v>
      </c>
      <c r="C34" s="37">
        <f t="shared" si="4"/>
        <v>2</v>
      </c>
      <c r="D34" s="56">
        <v>1</v>
      </c>
      <c r="E34" s="36">
        <v>0</v>
      </c>
      <c r="F34" s="36">
        <v>1</v>
      </c>
      <c r="G34" s="61">
        <v>16</v>
      </c>
      <c r="H34" s="59" t="s">
        <v>0</v>
      </c>
      <c r="I34" s="60">
        <v>25</v>
      </c>
      <c r="J34" s="56">
        <v>3</v>
      </c>
    </row>
    <row r="35" spans="1:10">
      <c r="A35" s="11" t="s">
        <v>8</v>
      </c>
      <c r="B35" s="36" t="s">
        <v>25</v>
      </c>
      <c r="C35" s="37">
        <f t="shared" si="4"/>
        <v>2</v>
      </c>
      <c r="D35" s="7">
        <v>2</v>
      </c>
      <c r="E35" s="1">
        <v>0</v>
      </c>
      <c r="F35" s="1">
        <v>0</v>
      </c>
      <c r="G35" s="3">
        <v>6</v>
      </c>
      <c r="H35" s="4" t="s">
        <v>0</v>
      </c>
      <c r="I35" s="5">
        <v>0</v>
      </c>
      <c r="J35" s="7">
        <v>6</v>
      </c>
    </row>
    <row r="36" spans="1:10">
      <c r="A36" s="11" t="s">
        <v>9</v>
      </c>
      <c r="B36" s="36" t="s">
        <v>27</v>
      </c>
      <c r="C36" s="37">
        <f t="shared" ref="C36:C47" si="5">SUM(D36:F36)</f>
        <v>2</v>
      </c>
      <c r="D36" s="47">
        <v>0</v>
      </c>
      <c r="E36" s="1">
        <v>0</v>
      </c>
      <c r="F36" s="1">
        <v>2</v>
      </c>
      <c r="G36" s="3">
        <v>0</v>
      </c>
      <c r="H36" s="4" t="s">
        <v>0</v>
      </c>
      <c r="I36" s="5">
        <v>6</v>
      </c>
      <c r="J36" s="7">
        <v>0</v>
      </c>
    </row>
    <row r="37" spans="1:10">
      <c r="A37" s="11" t="s">
        <v>10</v>
      </c>
      <c r="B37" s="36" t="s">
        <v>17</v>
      </c>
      <c r="C37" s="37">
        <f t="shared" si="5"/>
        <v>2</v>
      </c>
      <c r="D37" s="47">
        <v>2</v>
      </c>
      <c r="E37" s="1">
        <v>0</v>
      </c>
      <c r="F37" s="1">
        <v>0</v>
      </c>
      <c r="G37" s="3">
        <v>18</v>
      </c>
      <c r="H37" s="4" t="s">
        <v>0</v>
      </c>
      <c r="I37" s="5">
        <v>10</v>
      </c>
      <c r="J37" s="7">
        <v>6</v>
      </c>
    </row>
    <row r="38" spans="1:10">
      <c r="A38" s="11" t="s">
        <v>11</v>
      </c>
      <c r="B38" s="36" t="s">
        <v>65</v>
      </c>
      <c r="C38" s="37">
        <f t="shared" si="5"/>
        <v>2</v>
      </c>
      <c r="D38" s="7">
        <v>0</v>
      </c>
      <c r="E38" s="1">
        <v>0</v>
      </c>
      <c r="F38" s="1">
        <v>2</v>
      </c>
      <c r="G38" s="3">
        <v>10</v>
      </c>
      <c r="H38" s="4" t="s">
        <v>0</v>
      </c>
      <c r="I38" s="5">
        <v>18</v>
      </c>
      <c r="J38" s="7">
        <v>0</v>
      </c>
    </row>
    <row r="39" spans="1:10">
      <c r="A39" s="11" t="s">
        <v>12</v>
      </c>
      <c r="B39" s="36" t="s">
        <v>68</v>
      </c>
      <c r="C39" s="37">
        <f t="shared" si="5"/>
        <v>2</v>
      </c>
      <c r="D39" s="7">
        <v>2</v>
      </c>
      <c r="E39" s="1">
        <v>0</v>
      </c>
      <c r="F39" s="1">
        <v>0</v>
      </c>
      <c r="G39" s="3">
        <v>6</v>
      </c>
      <c r="H39" s="4" t="s">
        <v>0</v>
      </c>
      <c r="I39" s="5">
        <v>0</v>
      </c>
      <c r="J39" s="7">
        <v>6</v>
      </c>
    </row>
    <row r="40" spans="1:10">
      <c r="A40" s="11" t="s">
        <v>13</v>
      </c>
      <c r="B40" s="36" t="s">
        <v>20</v>
      </c>
      <c r="C40" s="37">
        <f t="shared" si="5"/>
        <v>2</v>
      </c>
      <c r="D40" s="7">
        <v>0</v>
      </c>
      <c r="E40" s="1">
        <v>0</v>
      </c>
      <c r="F40" s="1">
        <v>2</v>
      </c>
      <c r="G40" s="3">
        <v>0</v>
      </c>
      <c r="H40" s="4" t="s">
        <v>0</v>
      </c>
      <c r="I40" s="5">
        <v>6</v>
      </c>
      <c r="J40" s="7">
        <v>0</v>
      </c>
    </row>
    <row r="41" spans="1:10">
      <c r="A41" s="11" t="s">
        <v>14</v>
      </c>
      <c r="B41" s="36" t="s">
        <v>95</v>
      </c>
      <c r="C41" s="37">
        <f t="shared" si="5"/>
        <v>2</v>
      </c>
      <c r="D41" s="7">
        <v>2</v>
      </c>
      <c r="E41" s="1">
        <v>0</v>
      </c>
      <c r="F41" s="1">
        <v>0</v>
      </c>
      <c r="G41" s="3">
        <v>18</v>
      </c>
      <c r="H41" s="4" t="s">
        <v>0</v>
      </c>
      <c r="I41" s="5">
        <v>7</v>
      </c>
      <c r="J41" s="7">
        <v>6</v>
      </c>
    </row>
    <row r="42" spans="1:10">
      <c r="A42" s="11" t="s">
        <v>15</v>
      </c>
      <c r="B42" s="36" t="s">
        <v>64</v>
      </c>
      <c r="C42" s="37">
        <f t="shared" si="5"/>
        <v>2</v>
      </c>
      <c r="D42" s="7">
        <v>0</v>
      </c>
      <c r="E42" s="1">
        <v>0</v>
      </c>
      <c r="F42" s="1">
        <v>2</v>
      </c>
      <c r="G42" s="3">
        <v>7</v>
      </c>
      <c r="H42" s="4" t="s">
        <v>0</v>
      </c>
      <c r="I42" s="5">
        <v>18</v>
      </c>
      <c r="J42" s="7">
        <v>0</v>
      </c>
    </row>
    <row r="43" spans="1:10">
      <c r="A43" s="11" t="s">
        <v>88</v>
      </c>
      <c r="B43" s="36" t="s">
        <v>76</v>
      </c>
      <c r="C43" s="37">
        <f t="shared" si="5"/>
        <v>2</v>
      </c>
      <c r="D43" s="7">
        <v>1</v>
      </c>
      <c r="E43" s="1">
        <v>0</v>
      </c>
      <c r="F43" s="1">
        <v>1</v>
      </c>
      <c r="G43" s="3">
        <v>16</v>
      </c>
      <c r="H43" s="4" t="s">
        <v>0</v>
      </c>
      <c r="I43" s="5">
        <v>14</v>
      </c>
      <c r="J43" s="7">
        <v>3</v>
      </c>
    </row>
    <row r="44" spans="1:10">
      <c r="A44" s="11" t="s">
        <v>89</v>
      </c>
      <c r="B44" s="36" t="s">
        <v>66</v>
      </c>
      <c r="C44" s="37">
        <f t="shared" si="5"/>
        <v>2</v>
      </c>
      <c r="D44" s="7">
        <v>1</v>
      </c>
      <c r="E44" s="1">
        <v>0</v>
      </c>
      <c r="F44" s="1">
        <v>1</v>
      </c>
      <c r="G44" s="3">
        <v>14</v>
      </c>
      <c r="H44" s="4" t="s">
        <v>0</v>
      </c>
      <c r="I44" s="5">
        <v>16</v>
      </c>
      <c r="J44" s="7">
        <v>3</v>
      </c>
    </row>
    <row r="45" spans="1:10">
      <c r="A45" s="11" t="s">
        <v>90</v>
      </c>
      <c r="B45" s="1" t="s">
        <v>35</v>
      </c>
      <c r="C45" s="37">
        <f t="shared" si="5"/>
        <v>0</v>
      </c>
      <c r="D45" s="7">
        <v>0</v>
      </c>
      <c r="E45" s="1">
        <v>0</v>
      </c>
      <c r="F45" s="1">
        <v>0</v>
      </c>
      <c r="G45" s="3">
        <v>0</v>
      </c>
      <c r="H45" s="4" t="s">
        <v>0</v>
      </c>
      <c r="I45" s="5">
        <v>0</v>
      </c>
      <c r="J45" s="7">
        <v>0</v>
      </c>
    </row>
    <row r="46" spans="1:10">
      <c r="A46" s="11" t="s">
        <v>91</v>
      </c>
      <c r="B46" s="1" t="s">
        <v>47</v>
      </c>
      <c r="C46" s="37">
        <f t="shared" si="5"/>
        <v>0</v>
      </c>
      <c r="D46" s="7">
        <v>0</v>
      </c>
      <c r="E46" s="1">
        <v>0</v>
      </c>
      <c r="F46" s="1">
        <v>0</v>
      </c>
      <c r="G46" s="3">
        <v>0</v>
      </c>
      <c r="H46" s="4" t="s">
        <v>0</v>
      </c>
      <c r="I46" s="5">
        <v>0</v>
      </c>
      <c r="J46" s="7">
        <v>0</v>
      </c>
    </row>
    <row r="47" spans="1:10">
      <c r="A47" s="11" t="s">
        <v>92</v>
      </c>
      <c r="B47" s="1" t="s">
        <v>23</v>
      </c>
      <c r="C47" s="37">
        <f t="shared" si="5"/>
        <v>0</v>
      </c>
      <c r="D47" s="7">
        <v>0</v>
      </c>
      <c r="E47" s="1">
        <v>0</v>
      </c>
      <c r="F47" s="1">
        <v>0</v>
      </c>
      <c r="G47" s="3">
        <v>0</v>
      </c>
      <c r="H47" s="4" t="s">
        <v>0</v>
      </c>
      <c r="I47" s="5">
        <v>0</v>
      </c>
      <c r="J47" s="7">
        <v>0</v>
      </c>
    </row>
    <row r="48" spans="1:10">
      <c r="D48" s="51"/>
      <c r="E48" s="14"/>
      <c r="F48" s="14"/>
      <c r="G48" s="14"/>
      <c r="H48" s="14"/>
      <c r="I48" s="45"/>
      <c r="J48" s="51"/>
    </row>
  </sheetData>
  <sortState ref="A29:K35">
    <sortCondition ref="A29:A35"/>
  </sortState>
  <mergeCells count="2">
    <mergeCell ref="A1:K1"/>
    <mergeCell ref="A27:K27"/>
  </mergeCells>
  <pageMargins left="1.3779527559055118" right="0" top="0.78740157480314965" bottom="0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sqref="A1:K1"/>
    </sheetView>
  </sheetViews>
  <sheetFormatPr defaultRowHeight="15"/>
  <cols>
    <col min="1" max="1" width="3.7109375" style="11" customWidth="1"/>
    <col min="2" max="2" width="26.7109375" style="1" bestFit="1" customWidth="1"/>
    <col min="3" max="3" width="4.7109375" style="1" customWidth="1"/>
    <col min="4" max="4" width="4.7109375" style="7" customWidth="1"/>
    <col min="5" max="6" width="4.7109375" style="1" customWidth="1"/>
    <col min="7" max="7" width="6.7109375" style="1" customWidth="1"/>
    <col min="8" max="8" width="1.7109375" style="1" customWidth="1"/>
    <col min="9" max="9" width="4.7109375" style="2" customWidth="1"/>
    <col min="10" max="10" width="4.7109375" style="52" customWidth="1"/>
  </cols>
  <sheetData>
    <row r="1" spans="1:11" s="22" customFormat="1" ht="19.899999999999999" customHeight="1">
      <c r="A1" s="87" t="s">
        <v>77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3" spans="1:11" ht="18.75">
      <c r="A3" s="25"/>
      <c r="B3" s="20" t="s">
        <v>70</v>
      </c>
      <c r="C3"/>
      <c r="D3" s="52"/>
      <c r="E3"/>
      <c r="F3"/>
      <c r="G3"/>
      <c r="H3"/>
      <c r="I3" s="10"/>
      <c r="J3" s="49"/>
    </row>
    <row r="4" spans="1:11" ht="15.75">
      <c r="A4" s="24" t="s">
        <v>2</v>
      </c>
      <c r="B4" s="9" t="s">
        <v>73</v>
      </c>
      <c r="C4" s="9">
        <f t="shared" ref="C4:C10" si="0">SUM(D4:F4)</f>
        <v>12</v>
      </c>
      <c r="D4" s="8">
        <v>11</v>
      </c>
      <c r="E4" s="9">
        <v>1</v>
      </c>
      <c r="F4" s="9">
        <v>0</v>
      </c>
      <c r="G4" s="3">
        <v>183</v>
      </c>
      <c r="H4" s="4" t="s">
        <v>0</v>
      </c>
      <c r="I4" s="5">
        <v>61</v>
      </c>
      <c r="J4" s="8">
        <f t="shared" ref="J4:J10" si="1">SUM(D4*3+E4)</f>
        <v>34</v>
      </c>
    </row>
    <row r="5" spans="1:11" ht="15.75">
      <c r="A5" s="24" t="s">
        <v>3</v>
      </c>
      <c r="B5" s="9" t="s">
        <v>16</v>
      </c>
      <c r="C5" s="9">
        <f t="shared" si="0"/>
        <v>12</v>
      </c>
      <c r="D5" s="8">
        <v>9</v>
      </c>
      <c r="E5" s="9">
        <v>0</v>
      </c>
      <c r="F5" s="9">
        <v>3</v>
      </c>
      <c r="G5" s="3">
        <v>190</v>
      </c>
      <c r="H5" s="4" t="s">
        <v>0</v>
      </c>
      <c r="I5" s="5">
        <v>96</v>
      </c>
      <c r="J5" s="8">
        <f t="shared" si="1"/>
        <v>27</v>
      </c>
    </row>
    <row r="6" spans="1:11" ht="15.75">
      <c r="A6" s="24" t="s">
        <v>4</v>
      </c>
      <c r="B6" s="9" t="s">
        <v>21</v>
      </c>
      <c r="C6" s="9">
        <f t="shared" si="0"/>
        <v>12</v>
      </c>
      <c r="D6" s="8">
        <v>6</v>
      </c>
      <c r="E6" s="9">
        <v>1</v>
      </c>
      <c r="F6" s="9">
        <v>5</v>
      </c>
      <c r="G6" s="3">
        <v>151</v>
      </c>
      <c r="H6" s="4" t="s">
        <v>0</v>
      </c>
      <c r="I6" s="5">
        <v>126</v>
      </c>
      <c r="J6" s="8">
        <f t="shared" si="1"/>
        <v>19</v>
      </c>
    </row>
    <row r="7" spans="1:11" ht="15.75">
      <c r="A7" s="24" t="s">
        <v>5</v>
      </c>
      <c r="B7" s="9" t="s">
        <v>46</v>
      </c>
      <c r="C7" s="9">
        <f t="shared" si="0"/>
        <v>12</v>
      </c>
      <c r="D7" s="8">
        <v>5</v>
      </c>
      <c r="E7" s="9">
        <v>1</v>
      </c>
      <c r="F7" s="9">
        <v>6</v>
      </c>
      <c r="G7" s="3">
        <v>74</v>
      </c>
      <c r="H7" s="4" t="s">
        <v>0</v>
      </c>
      <c r="I7" s="5">
        <v>90</v>
      </c>
      <c r="J7" s="8">
        <f t="shared" si="1"/>
        <v>16</v>
      </c>
    </row>
    <row r="8" spans="1:11" ht="15.75">
      <c r="A8" s="24" t="s">
        <v>6</v>
      </c>
      <c r="B8" s="9" t="s">
        <v>48</v>
      </c>
      <c r="C8" s="9">
        <f t="shared" si="0"/>
        <v>12</v>
      </c>
      <c r="D8" s="8">
        <v>4</v>
      </c>
      <c r="E8" s="9">
        <v>1</v>
      </c>
      <c r="F8" s="9">
        <v>7</v>
      </c>
      <c r="G8" s="3">
        <v>96</v>
      </c>
      <c r="H8" s="4" t="s">
        <v>0</v>
      </c>
      <c r="I8" s="5">
        <v>112</v>
      </c>
      <c r="J8" s="8">
        <f t="shared" si="1"/>
        <v>13</v>
      </c>
    </row>
    <row r="9" spans="1:11" ht="15.75">
      <c r="A9" s="24" t="s">
        <v>7</v>
      </c>
      <c r="B9" s="9" t="s">
        <v>20</v>
      </c>
      <c r="C9" s="9">
        <f t="shared" si="0"/>
        <v>12</v>
      </c>
      <c r="D9" s="8">
        <v>4</v>
      </c>
      <c r="E9" s="9">
        <v>0</v>
      </c>
      <c r="F9" s="9">
        <v>8</v>
      </c>
      <c r="G9" s="3">
        <v>96</v>
      </c>
      <c r="H9" s="4" t="s">
        <v>0</v>
      </c>
      <c r="I9" s="5">
        <v>153</v>
      </c>
      <c r="J9" s="8">
        <f t="shared" si="1"/>
        <v>12</v>
      </c>
    </row>
    <row r="10" spans="1:11" ht="15.75">
      <c r="A10" s="24" t="s">
        <v>8</v>
      </c>
      <c r="B10" s="9" t="s">
        <v>27</v>
      </c>
      <c r="C10" s="9">
        <f t="shared" si="0"/>
        <v>12</v>
      </c>
      <c r="D10" s="8">
        <v>1</v>
      </c>
      <c r="E10" s="9">
        <v>0</v>
      </c>
      <c r="F10" s="9">
        <v>11</v>
      </c>
      <c r="G10" s="3">
        <v>45</v>
      </c>
      <c r="H10" s="4" t="s">
        <v>0</v>
      </c>
      <c r="I10" s="5">
        <v>197</v>
      </c>
      <c r="J10" s="8">
        <f t="shared" si="1"/>
        <v>3</v>
      </c>
    </row>
    <row r="11" spans="1:11" s="32" customFormat="1" ht="12.75">
      <c r="A11" s="27"/>
      <c r="B11" s="28"/>
      <c r="C11" s="28"/>
      <c r="D11" s="53"/>
      <c r="E11" s="29"/>
      <c r="F11" s="29"/>
      <c r="G11" s="29"/>
      <c r="H11" s="30"/>
      <c r="I11" s="31"/>
      <c r="J11" s="53"/>
    </row>
    <row r="12" spans="1:11">
      <c r="B12" s="20" t="s">
        <v>71</v>
      </c>
    </row>
    <row r="13" spans="1:11" ht="15.75">
      <c r="A13" s="24" t="s">
        <v>2</v>
      </c>
      <c r="B13" s="9" t="s">
        <v>61</v>
      </c>
      <c r="C13" s="9">
        <f>SUM(D13:F13)</f>
        <v>12</v>
      </c>
      <c r="D13" s="8">
        <v>11</v>
      </c>
      <c r="E13" s="9">
        <v>1</v>
      </c>
      <c r="F13" s="9">
        <v>0</v>
      </c>
      <c r="G13" s="3">
        <v>205</v>
      </c>
      <c r="H13" s="3" t="s">
        <v>0</v>
      </c>
      <c r="I13" s="5">
        <v>33</v>
      </c>
      <c r="J13" s="8">
        <f>SUM(D13*3+E13)</f>
        <v>34</v>
      </c>
    </row>
    <row r="14" spans="1:11" ht="15.75">
      <c r="A14" s="24" t="s">
        <v>3</v>
      </c>
      <c r="B14" s="9" t="s">
        <v>45</v>
      </c>
      <c r="C14" s="9">
        <f t="shared" ref="C14:C19" si="2">SUM(D14:F14)</f>
        <v>12</v>
      </c>
      <c r="D14" s="8">
        <v>8</v>
      </c>
      <c r="E14" s="9">
        <v>1</v>
      </c>
      <c r="F14" s="9">
        <v>3</v>
      </c>
      <c r="G14" s="3">
        <v>133</v>
      </c>
      <c r="H14" s="4" t="s">
        <v>0</v>
      </c>
      <c r="I14" s="5">
        <v>68</v>
      </c>
      <c r="J14" s="8">
        <f t="shared" ref="J14:J19" si="3">SUM(D14*3+E14)</f>
        <v>25</v>
      </c>
    </row>
    <row r="15" spans="1:11" ht="15.75">
      <c r="A15" s="24" t="s">
        <v>4</v>
      </c>
      <c r="B15" s="9" t="s">
        <v>75</v>
      </c>
      <c r="C15" s="9">
        <f t="shared" si="2"/>
        <v>12</v>
      </c>
      <c r="D15" s="8">
        <v>7</v>
      </c>
      <c r="E15" s="9">
        <v>3</v>
      </c>
      <c r="F15" s="9">
        <v>2</v>
      </c>
      <c r="G15" s="3">
        <v>118</v>
      </c>
      <c r="H15" s="4" t="s">
        <v>0</v>
      </c>
      <c r="I15" s="5">
        <v>88</v>
      </c>
      <c r="J15" s="8">
        <f t="shared" si="3"/>
        <v>24</v>
      </c>
    </row>
    <row r="16" spans="1:11" ht="15.75">
      <c r="A16" s="24" t="s">
        <v>5</v>
      </c>
      <c r="B16" s="9" t="s">
        <v>25</v>
      </c>
      <c r="C16" s="9">
        <f t="shared" si="2"/>
        <v>12</v>
      </c>
      <c r="D16" s="8">
        <v>2</v>
      </c>
      <c r="E16" s="9">
        <v>5</v>
      </c>
      <c r="F16" s="9">
        <v>5</v>
      </c>
      <c r="G16" s="3">
        <v>74</v>
      </c>
      <c r="H16" s="4" t="s">
        <v>0</v>
      </c>
      <c r="I16" s="5">
        <v>95</v>
      </c>
      <c r="J16" s="8">
        <f t="shared" si="3"/>
        <v>11</v>
      </c>
    </row>
    <row r="17" spans="1:11" ht="15.75">
      <c r="A17" s="24" t="s">
        <v>6</v>
      </c>
      <c r="B17" s="9" t="s">
        <v>17</v>
      </c>
      <c r="C17" s="9">
        <f t="shared" si="2"/>
        <v>12</v>
      </c>
      <c r="D17" s="8">
        <v>3</v>
      </c>
      <c r="E17" s="9">
        <v>2</v>
      </c>
      <c r="F17" s="9">
        <v>7</v>
      </c>
      <c r="G17" s="3">
        <v>56</v>
      </c>
      <c r="H17" s="4" t="s">
        <v>0</v>
      </c>
      <c r="I17" s="5">
        <v>132</v>
      </c>
      <c r="J17" s="8">
        <f t="shared" si="3"/>
        <v>11</v>
      </c>
    </row>
    <row r="18" spans="1:11" ht="15.75">
      <c r="A18" s="24" t="s">
        <v>7</v>
      </c>
      <c r="B18" s="9" t="s">
        <v>68</v>
      </c>
      <c r="C18" s="9">
        <f t="shared" si="2"/>
        <v>12</v>
      </c>
      <c r="D18" s="8">
        <v>3</v>
      </c>
      <c r="E18" s="9">
        <v>0</v>
      </c>
      <c r="F18" s="9">
        <v>9</v>
      </c>
      <c r="G18" s="3">
        <v>39</v>
      </c>
      <c r="H18" s="4" t="s">
        <v>0</v>
      </c>
      <c r="I18" s="5">
        <v>129</v>
      </c>
      <c r="J18" s="8">
        <f t="shared" si="3"/>
        <v>9</v>
      </c>
    </row>
    <row r="19" spans="1:11" ht="15.75">
      <c r="A19" s="24" t="s">
        <v>8</v>
      </c>
      <c r="B19" s="9" t="s">
        <v>63</v>
      </c>
      <c r="C19" s="9">
        <f t="shared" si="2"/>
        <v>12</v>
      </c>
      <c r="D19" s="8">
        <v>1</v>
      </c>
      <c r="E19" s="9">
        <v>2</v>
      </c>
      <c r="F19" s="9">
        <v>9</v>
      </c>
      <c r="G19" s="3">
        <v>58</v>
      </c>
      <c r="H19" s="4" t="s">
        <v>0</v>
      </c>
      <c r="I19" s="5">
        <v>138</v>
      </c>
      <c r="J19" s="8">
        <f t="shared" si="3"/>
        <v>5</v>
      </c>
    </row>
    <row r="21" spans="1:11" ht="15.75">
      <c r="A21" s="87" t="s">
        <v>93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s="32" customFormat="1" ht="12.75">
      <c r="A22" s="27"/>
      <c r="B22" s="28"/>
      <c r="C22" s="28"/>
      <c r="D22" s="53"/>
      <c r="E22" s="29"/>
      <c r="F22" s="29"/>
      <c r="G22" s="29"/>
      <c r="H22" s="30"/>
      <c r="I22" s="31"/>
      <c r="J22" s="53"/>
    </row>
    <row r="23" spans="1:11" s="32" customFormat="1" ht="15.75">
      <c r="A23" s="11" t="s">
        <v>2</v>
      </c>
      <c r="B23" s="63" t="s">
        <v>61</v>
      </c>
      <c r="C23" s="9">
        <f t="shared" ref="C23:C36" si="4">SUM(D23:F23)</f>
        <v>2</v>
      </c>
      <c r="D23" s="7">
        <v>1</v>
      </c>
      <c r="E23" s="1">
        <v>0</v>
      </c>
      <c r="F23" s="1">
        <v>1</v>
      </c>
      <c r="G23" s="3">
        <v>12</v>
      </c>
      <c r="H23" s="4" t="s">
        <v>0</v>
      </c>
      <c r="I23" s="5">
        <v>5</v>
      </c>
      <c r="J23" s="8">
        <v>3</v>
      </c>
      <c r="K23" s="33"/>
    </row>
    <row r="24" spans="1:11" s="32" customFormat="1" ht="15.75">
      <c r="A24" s="11" t="s">
        <v>3</v>
      </c>
      <c r="B24" s="62" t="s">
        <v>73</v>
      </c>
      <c r="C24" s="9">
        <f t="shared" si="4"/>
        <v>2</v>
      </c>
      <c r="D24" s="7">
        <v>1</v>
      </c>
      <c r="E24" s="1">
        <v>0</v>
      </c>
      <c r="F24" s="1">
        <v>1</v>
      </c>
      <c r="G24" s="3">
        <v>5</v>
      </c>
      <c r="H24" s="4" t="s">
        <v>0</v>
      </c>
      <c r="I24" s="5">
        <v>12</v>
      </c>
      <c r="J24" s="8">
        <v>3</v>
      </c>
    </row>
    <row r="25" spans="1:11" s="32" customFormat="1" ht="15.75">
      <c r="A25" s="11" t="s">
        <v>4</v>
      </c>
      <c r="B25" s="62" t="s">
        <v>45</v>
      </c>
      <c r="C25" s="9">
        <f t="shared" si="4"/>
        <v>2</v>
      </c>
      <c r="D25" s="7">
        <v>2</v>
      </c>
      <c r="E25" s="1">
        <v>0</v>
      </c>
      <c r="F25" s="1">
        <v>0</v>
      </c>
      <c r="G25" s="3">
        <v>31</v>
      </c>
      <c r="H25" s="4" t="s">
        <v>0</v>
      </c>
      <c r="I25" s="5">
        <v>11</v>
      </c>
      <c r="J25" s="8">
        <v>6</v>
      </c>
      <c r="K25" s="28"/>
    </row>
    <row r="26" spans="1:11" s="32" customFormat="1" ht="15.75">
      <c r="A26" s="11" t="s">
        <v>5</v>
      </c>
      <c r="B26" s="62" t="s">
        <v>16</v>
      </c>
      <c r="C26" s="9">
        <f t="shared" si="4"/>
        <v>2</v>
      </c>
      <c r="D26" s="47">
        <v>0</v>
      </c>
      <c r="E26" s="1">
        <v>0</v>
      </c>
      <c r="F26" s="1">
        <v>2</v>
      </c>
      <c r="G26" s="3">
        <v>11</v>
      </c>
      <c r="H26" s="4" t="s">
        <v>0</v>
      </c>
      <c r="I26" s="5">
        <v>31</v>
      </c>
      <c r="J26" s="8">
        <v>0</v>
      </c>
      <c r="K26" s="28"/>
    </row>
    <row r="27" spans="1:11" s="32" customFormat="1" ht="15.75">
      <c r="A27" s="11" t="s">
        <v>6</v>
      </c>
      <c r="B27" s="62" t="s">
        <v>75</v>
      </c>
      <c r="C27" s="9">
        <f t="shared" si="4"/>
        <v>2</v>
      </c>
      <c r="D27" s="7">
        <v>2</v>
      </c>
      <c r="E27" s="1">
        <v>0</v>
      </c>
      <c r="F27" s="1">
        <v>0</v>
      </c>
      <c r="G27" s="3">
        <v>44</v>
      </c>
      <c r="H27" s="4" t="s">
        <v>0</v>
      </c>
      <c r="I27" s="5">
        <v>16</v>
      </c>
      <c r="J27" s="8">
        <v>6</v>
      </c>
      <c r="K27" s="28"/>
    </row>
    <row r="28" spans="1:11" s="32" customFormat="1" ht="15.75">
      <c r="A28" s="11" t="s">
        <v>7</v>
      </c>
      <c r="B28" s="62" t="s">
        <v>21</v>
      </c>
      <c r="C28" s="9">
        <f t="shared" si="4"/>
        <v>2</v>
      </c>
      <c r="D28" s="7">
        <v>0</v>
      </c>
      <c r="E28" s="1">
        <v>0</v>
      </c>
      <c r="F28" s="1">
        <v>2</v>
      </c>
      <c r="G28" s="3">
        <v>16</v>
      </c>
      <c r="H28" s="4" t="s">
        <v>0</v>
      </c>
      <c r="I28" s="5">
        <v>44</v>
      </c>
      <c r="J28" s="8">
        <v>0</v>
      </c>
      <c r="K28" s="28"/>
    </row>
    <row r="29" spans="1:11" s="32" customFormat="1" ht="15.75">
      <c r="A29" s="11" t="s">
        <v>8</v>
      </c>
      <c r="B29" s="62" t="s">
        <v>46</v>
      </c>
      <c r="C29" s="9">
        <f t="shared" si="4"/>
        <v>2</v>
      </c>
      <c r="D29" s="7">
        <v>1</v>
      </c>
      <c r="E29" s="1">
        <v>0</v>
      </c>
      <c r="F29" s="1">
        <v>1</v>
      </c>
      <c r="G29" s="3">
        <v>12</v>
      </c>
      <c r="H29" s="4" t="s">
        <v>0</v>
      </c>
      <c r="I29" s="5">
        <v>11</v>
      </c>
      <c r="J29" s="8">
        <v>3</v>
      </c>
    </row>
    <row r="30" spans="1:11" s="32" customFormat="1" ht="15.75">
      <c r="A30" s="11" t="s">
        <v>9</v>
      </c>
      <c r="B30" s="62" t="s">
        <v>96</v>
      </c>
      <c r="C30" s="9">
        <f t="shared" si="4"/>
        <v>2</v>
      </c>
      <c r="D30" s="47">
        <v>1</v>
      </c>
      <c r="E30" s="1">
        <v>0</v>
      </c>
      <c r="F30" s="1">
        <v>1</v>
      </c>
      <c r="G30" s="3">
        <v>11</v>
      </c>
      <c r="H30" s="4" t="s">
        <v>0</v>
      </c>
      <c r="I30" s="5">
        <v>12</v>
      </c>
      <c r="J30" s="8">
        <v>3</v>
      </c>
    </row>
    <row r="31" spans="1:11" s="32" customFormat="1" ht="15.75">
      <c r="A31" s="11" t="s">
        <v>10</v>
      </c>
      <c r="B31" s="62" t="s">
        <v>17</v>
      </c>
      <c r="C31" s="9">
        <f t="shared" si="4"/>
        <v>2</v>
      </c>
      <c r="D31" s="47">
        <v>2</v>
      </c>
      <c r="E31" s="1">
        <v>0</v>
      </c>
      <c r="F31" s="1">
        <v>0</v>
      </c>
      <c r="G31" s="3">
        <v>21</v>
      </c>
      <c r="H31" s="4" t="s">
        <v>0</v>
      </c>
      <c r="I31" s="5">
        <v>10</v>
      </c>
      <c r="J31" s="8">
        <v>6</v>
      </c>
    </row>
    <row r="32" spans="1:11" s="32" customFormat="1" ht="15.75">
      <c r="A32" s="11" t="s">
        <v>11</v>
      </c>
      <c r="B32" s="62" t="s">
        <v>48</v>
      </c>
      <c r="C32" s="9">
        <f t="shared" si="4"/>
        <v>2</v>
      </c>
      <c r="D32" s="7">
        <v>0</v>
      </c>
      <c r="E32" s="1">
        <v>0</v>
      </c>
      <c r="F32" s="1">
        <v>2</v>
      </c>
      <c r="G32" s="3">
        <v>10</v>
      </c>
      <c r="H32" s="4" t="s">
        <v>0</v>
      </c>
      <c r="I32" s="5">
        <v>21</v>
      </c>
      <c r="J32" s="8">
        <v>0</v>
      </c>
    </row>
    <row r="33" spans="1:10" ht="15.75">
      <c r="A33" s="11" t="s">
        <v>12</v>
      </c>
      <c r="B33" s="62" t="s">
        <v>68</v>
      </c>
      <c r="C33" s="9">
        <f t="shared" si="4"/>
        <v>2</v>
      </c>
      <c r="D33" s="7">
        <v>2</v>
      </c>
      <c r="E33" s="1">
        <v>0</v>
      </c>
      <c r="F33" s="1">
        <v>0</v>
      </c>
      <c r="G33" s="3">
        <v>6</v>
      </c>
      <c r="H33" s="4" t="s">
        <v>0</v>
      </c>
      <c r="I33" s="5">
        <v>0</v>
      </c>
      <c r="J33" s="8">
        <v>6</v>
      </c>
    </row>
    <row r="34" spans="1:10" ht="15.75">
      <c r="A34" s="11" t="s">
        <v>13</v>
      </c>
      <c r="B34" s="62" t="s">
        <v>20</v>
      </c>
      <c r="C34" s="9">
        <f t="shared" si="4"/>
        <v>2</v>
      </c>
      <c r="D34" s="7">
        <v>0</v>
      </c>
      <c r="E34" s="1">
        <v>0</v>
      </c>
      <c r="F34" s="1">
        <v>2</v>
      </c>
      <c r="G34" s="3">
        <v>0</v>
      </c>
      <c r="H34" s="4" t="s">
        <v>0</v>
      </c>
      <c r="I34" s="5">
        <v>6</v>
      </c>
      <c r="J34" s="8">
        <v>0</v>
      </c>
    </row>
    <row r="35" spans="1:10" ht="15.75">
      <c r="A35" s="11" t="s">
        <v>14</v>
      </c>
      <c r="B35" s="62" t="s">
        <v>63</v>
      </c>
      <c r="C35" s="9">
        <f t="shared" si="4"/>
        <v>2</v>
      </c>
      <c r="D35" s="7">
        <v>2</v>
      </c>
      <c r="E35" s="1">
        <v>0</v>
      </c>
      <c r="F35" s="1">
        <v>0</v>
      </c>
      <c r="G35" s="3">
        <v>6</v>
      </c>
      <c r="H35" s="4" t="s">
        <v>0</v>
      </c>
      <c r="I35" s="5">
        <v>0</v>
      </c>
      <c r="J35" s="8">
        <v>6</v>
      </c>
    </row>
    <row r="36" spans="1:10" ht="15.75">
      <c r="A36" s="11" t="s">
        <v>15</v>
      </c>
      <c r="B36" s="62" t="s">
        <v>27</v>
      </c>
      <c r="C36" s="9">
        <f t="shared" si="4"/>
        <v>2</v>
      </c>
      <c r="D36" s="7">
        <v>0</v>
      </c>
      <c r="E36" s="1">
        <v>0</v>
      </c>
      <c r="F36" s="1">
        <v>2</v>
      </c>
      <c r="G36" s="3">
        <v>0</v>
      </c>
      <c r="H36" s="4" t="s">
        <v>0</v>
      </c>
      <c r="I36" s="5">
        <v>6</v>
      </c>
      <c r="J36" s="8">
        <v>0</v>
      </c>
    </row>
    <row r="37" spans="1:10">
      <c r="D37" s="54"/>
      <c r="E37" s="13"/>
      <c r="F37" s="13"/>
      <c r="G37" s="13"/>
      <c r="H37" s="13"/>
      <c r="I37" s="46"/>
      <c r="J37" s="54"/>
    </row>
  </sheetData>
  <sortState ref="A23:K36">
    <sortCondition ref="A23:A36"/>
  </sortState>
  <mergeCells count="2">
    <mergeCell ref="A1:K1"/>
    <mergeCell ref="A21:K21"/>
  </mergeCells>
  <pageMargins left="1.3779527559055118" right="0" top="0.78740157480314965" bottom="0.78740157480314965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TABULKY</vt:lpstr>
      <vt:lpstr>OP+III.+IV.třída</vt:lpstr>
      <vt:lpstr>postupy-sestupy</vt:lpstr>
      <vt:lpstr>U15+U13</vt:lpstr>
      <vt:lpstr>U11</vt:lpstr>
      <vt:lpstr>U9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Fořt</dc:creator>
  <cp:lastModifiedBy>uzivatel</cp:lastModifiedBy>
  <cp:lastPrinted>2022-06-19T17:55:52Z</cp:lastPrinted>
  <dcterms:created xsi:type="dcterms:W3CDTF">2015-06-05T18:19:34Z</dcterms:created>
  <dcterms:modified xsi:type="dcterms:W3CDTF">2022-06-23T07:23:14Z</dcterms:modified>
</cp:coreProperties>
</file>