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varnik\Desktop\"/>
    </mc:Choice>
  </mc:AlternateContent>
  <xr:revisionPtr revIDLastSave="0" documentId="8_{7005AA26-0B58-4BA4-A608-F5191883769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Hala-Trnávka " sheetId="1" r:id="rId1"/>
    <sheet name="Křížová tabulka- U13" sheetId="2" r:id="rId2"/>
  </sheets>
  <definedNames>
    <definedName name="_xlnm.Print_Area" localSheetId="1">'Křížová tabulka- U13'!$A$1:$G$19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2" l="1"/>
  <c r="A13" i="2" s="1"/>
  <c r="D9" i="2"/>
  <c r="A12" i="2" s="1"/>
  <c r="C9" i="2"/>
  <c r="A11" i="2" s="1"/>
  <c r="B9" i="2"/>
  <c r="A10" i="2" s="1"/>
  <c r="A4" i="2"/>
  <c r="A5" i="2" s="1"/>
  <c r="A6" i="2" s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D15" i="1"/>
  <c r="C15" i="1"/>
  <c r="F11" i="1"/>
  <c r="F9" i="1"/>
</calcChain>
</file>

<file path=xl/sharedStrings.xml><?xml version="1.0" encoding="utf-8"?>
<sst xmlns="http://schemas.openxmlformats.org/spreadsheetml/2006/main" count="63" uniqueCount="54">
  <si>
    <t>Halový Grassroots turnaj okresních výběrů DÍVEK</t>
  </si>
  <si>
    <t>Kategorie WU13: startují hráčky narozené po 1.1.2010 a ml.</t>
  </si>
  <si>
    <t xml:space="preserve">Hlavní pořadatel : </t>
  </si>
  <si>
    <t>Systém : 4 týmy, každý s každým, dvoukolově</t>
  </si>
  <si>
    <t xml:space="preserve">Sportovní hala  Městečko Trnávka </t>
  </si>
  <si>
    <t>ÚČASTNÍCI</t>
  </si>
  <si>
    <t>U13</t>
  </si>
  <si>
    <t>OFS Svitavy U13</t>
  </si>
  <si>
    <t>sobota</t>
  </si>
  <si>
    <t xml:space="preserve"> </t>
  </si>
  <si>
    <t>OFS Ustí nad Orlicí U13</t>
  </si>
  <si>
    <t xml:space="preserve">OFS Chrudim U13 </t>
  </si>
  <si>
    <t>1 x 12 min.</t>
  </si>
  <si>
    <t>OFS Pardubice U13</t>
  </si>
  <si>
    <t>ČASOVÝ ROZPIS</t>
  </si>
  <si>
    <t>čas</t>
  </si>
  <si>
    <t>soupeř</t>
  </si>
  <si>
    <t>výsledek</t>
  </si>
  <si>
    <t>poznámka</t>
  </si>
  <si>
    <t>1. zápas</t>
  </si>
  <si>
    <t>2. zápas</t>
  </si>
  <si>
    <t>3. zápas</t>
  </si>
  <si>
    <t>4. zápas</t>
  </si>
  <si>
    <t>5. zápas</t>
  </si>
  <si>
    <t>6. zápas</t>
  </si>
  <si>
    <t>7. zápas</t>
  </si>
  <si>
    <t>8. zápas</t>
  </si>
  <si>
    <t>9. zápas</t>
  </si>
  <si>
    <t>10. zápas</t>
  </si>
  <si>
    <t>11. zápas</t>
  </si>
  <si>
    <t>12. zápas</t>
  </si>
  <si>
    <t>VYHLÁŠENÍ</t>
  </si>
  <si>
    <t>KONEC</t>
  </si>
  <si>
    <t>Halový  turnaj okresních výběrů DÍVEK</t>
  </si>
  <si>
    <t>OFS Svitavy</t>
  </si>
  <si>
    <t>OFS Ústí nad Orlicí</t>
  </si>
  <si>
    <t>OFS Chrudim</t>
  </si>
  <si>
    <t>OFS Pardubice</t>
  </si>
  <si>
    <t>KATEGORIE U13</t>
  </si>
  <si>
    <t>Tabulka</t>
  </si>
  <si>
    <t>Body</t>
  </si>
  <si>
    <t>Skóre</t>
  </si>
  <si>
    <t>xxx</t>
  </si>
  <si>
    <t>Celkové pořadí turnaje:</t>
  </si>
  <si>
    <t>Vyhlášení nejlepších jednotlivců:</t>
  </si>
  <si>
    <t>1. OFS</t>
  </si>
  <si>
    <t>OFS</t>
  </si>
  <si>
    <t>2. OFS</t>
  </si>
  <si>
    <t>3. OFS</t>
  </si>
  <si>
    <t>4. OFS</t>
  </si>
  <si>
    <t>Brankářka:</t>
  </si>
  <si>
    <t>Střelkyně:</t>
  </si>
  <si>
    <t>Hráčka:</t>
  </si>
  <si>
    <t xml:space="preserve"> GTM OFS Svitavy, KŽ Pardubický KFS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</si>
</sst>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d/m/yyyy"/>
    <numFmt numFmtId="165" formatCode="[$-405]h:mm"/>
    <numFmt numFmtId="166" formatCode="h:mm;@"/>
  </numFmts>
  <fonts count="32" x14ac:knownFonts="1">
    <font>
      <sz val="10"/>
      <name val="Arial CE"/>
      <charset val="238"/>
    </font>
    <font>
      <sz val="11"/>
      <name val="Arial"/>
      <family val="2"/>
      <charset val="238"/>
    </font>
    <font>
      <b/>
      <sz val="16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rgb="FF0000FF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9"/>
      <color rgb="FF0000FF"/>
      <name val="Arial CE"/>
      <family val="2"/>
      <charset val="238"/>
    </font>
    <font>
      <b/>
      <sz val="9"/>
      <color rgb="FFFF0000"/>
      <name val="Arial CE"/>
      <family val="2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2"/>
      <color rgb="FF0000FF"/>
      <name val="Arial CE"/>
      <family val="2"/>
      <charset val="238"/>
    </font>
    <font>
      <sz val="10"/>
      <color rgb="FF0000FF"/>
      <name val="Arial CE"/>
      <family val="2"/>
      <charset val="238"/>
    </font>
    <font>
      <sz val="10"/>
      <color rgb="FF0000FF"/>
      <name val="Arial CE"/>
      <charset val="238"/>
    </font>
    <font>
      <b/>
      <sz val="10"/>
      <color rgb="FF0000FF"/>
      <name val="Arial CE"/>
      <charset val="238"/>
    </font>
    <font>
      <sz val="10"/>
      <color rgb="FFFFFFFF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family val="2"/>
      <charset val="238"/>
    </font>
    <font>
      <sz val="2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6"/>
      <name val="Arial"/>
      <family val="2"/>
      <charset val="238"/>
    </font>
    <font>
      <sz val="26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7" fillId="0" borderId="33" xfId="1" applyFont="1" applyBorder="1" applyAlignment="1">
      <alignment horizontal="center"/>
    </xf>
    <xf numFmtId="0" fontId="26" fillId="0" borderId="33" xfId="1" applyFont="1" applyBorder="1"/>
    <xf numFmtId="0" fontId="24" fillId="0" borderId="0" xfId="1" applyFont="1" applyAlignment="1">
      <alignment horizontal="center" wrapText="1"/>
    </xf>
    <xf numFmtId="165" fontId="21" fillId="0" borderId="31" xfId="0" applyNumberFormat="1" applyFont="1" applyBorder="1"/>
    <xf numFmtId="0" fontId="13" fillId="4" borderId="12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0" fontId="5" fillId="0" borderId="6" xfId="0" applyFont="1" applyBorder="1"/>
    <xf numFmtId="0" fontId="6" fillId="0" borderId="6" xfId="0" applyFont="1" applyBorder="1"/>
    <xf numFmtId="0" fontId="0" fillId="0" borderId="7" xfId="0" applyBorder="1"/>
    <xf numFmtId="0" fontId="5" fillId="0" borderId="8" xfId="0" applyFont="1" applyBorder="1"/>
    <xf numFmtId="0" fontId="5" fillId="0" borderId="9" xfId="0" applyFont="1" applyBorder="1"/>
    <xf numFmtId="0" fontId="6" fillId="0" borderId="9" xfId="0" applyFont="1" applyBorder="1"/>
    <xf numFmtId="0" fontId="0" fillId="0" borderId="10" xfId="0" applyBorder="1"/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11" xfId="0" applyBorder="1"/>
    <xf numFmtId="0" fontId="2" fillId="0" borderId="13" xfId="0" applyFont="1" applyBorder="1"/>
    <xf numFmtId="0" fontId="8" fillId="4" borderId="1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/>
    <xf numFmtId="0" fontId="0" fillId="0" borderId="12" xfId="0" applyBorder="1"/>
    <xf numFmtId="0" fontId="2" fillId="0" borderId="15" xfId="0" applyFont="1" applyBorder="1"/>
    <xf numFmtId="0" fontId="10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7" fillId="3" borderId="18" xfId="0" applyFont="1" applyFill="1" applyBorder="1" applyAlignment="1">
      <alignment horizontal="center"/>
    </xf>
    <xf numFmtId="0" fontId="4" fillId="0" borderId="19" xfId="0" applyFont="1" applyBorder="1"/>
    <xf numFmtId="0" fontId="10" fillId="0" borderId="20" xfId="0" applyFont="1" applyBorder="1"/>
    <xf numFmtId="0" fontId="11" fillId="0" borderId="20" xfId="0" applyFont="1" applyBorder="1"/>
    <xf numFmtId="164" fontId="7" fillId="3" borderId="18" xfId="0" applyNumberFormat="1" applyFont="1" applyFill="1" applyBorder="1" applyAlignment="1">
      <alignment horizontal="center"/>
    </xf>
    <xf numFmtId="164" fontId="7" fillId="3" borderId="19" xfId="0" applyNumberFormat="1" applyFont="1" applyFill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6" xfId="0" applyBorder="1"/>
    <xf numFmtId="165" fontId="17" fillId="0" borderId="23" xfId="0" applyNumberFormat="1" applyFont="1" applyBorder="1" applyAlignment="1">
      <alignment horizontal="right"/>
    </xf>
    <xf numFmtId="0" fontId="18" fillId="0" borderId="23" xfId="0" applyFont="1" applyBorder="1" applyProtection="1">
      <protection locked="0" hidden="1"/>
    </xf>
    <xf numFmtId="0" fontId="0" fillId="0" borderId="24" xfId="0" applyBorder="1" applyAlignment="1">
      <alignment horizontal="center"/>
    </xf>
    <xf numFmtId="0" fontId="0" fillId="0" borderId="20" xfId="0" applyBorder="1"/>
    <xf numFmtId="165" fontId="17" fillId="0" borderId="25" xfId="0" applyNumberFormat="1" applyFont="1" applyBorder="1" applyAlignment="1">
      <alignment horizontal="right"/>
    </xf>
    <xf numFmtId="0" fontId="19" fillId="0" borderId="25" xfId="0" applyFont="1" applyBorder="1" applyProtection="1">
      <protection locked="0" hidden="1"/>
    </xf>
    <xf numFmtId="0" fontId="20" fillId="0" borderId="26" xfId="0" applyFont="1" applyBorder="1" applyProtection="1">
      <protection locked="0" hidden="1"/>
    </xf>
    <xf numFmtId="0" fontId="0" fillId="0" borderId="27" xfId="0" applyBorder="1" applyAlignment="1">
      <alignment horizontal="center"/>
    </xf>
    <xf numFmtId="0" fontId="18" fillId="0" borderId="25" xfId="0" applyFont="1" applyBorder="1" applyProtection="1">
      <protection locked="0" hidden="1"/>
    </xf>
    <xf numFmtId="0" fontId="0" fillId="0" borderId="28" xfId="0" applyBorder="1"/>
    <xf numFmtId="165" fontId="17" fillId="0" borderId="29" xfId="0" applyNumberFormat="1" applyFont="1" applyBorder="1" applyAlignment="1">
      <alignment horizontal="right"/>
    </xf>
    <xf numFmtId="0" fontId="18" fillId="0" borderId="29" xfId="0" applyFont="1" applyBorder="1" applyProtection="1">
      <protection locked="0" hidden="1"/>
    </xf>
    <xf numFmtId="0" fontId="0" fillId="0" borderId="30" xfId="0" applyBorder="1" applyAlignment="1">
      <alignment horizontal="center"/>
    </xf>
    <xf numFmtId="166" fontId="22" fillId="0" borderId="17" xfId="0" applyNumberFormat="1" applyFont="1" applyBorder="1" applyAlignment="1">
      <alignment horizontal="right"/>
    </xf>
    <xf numFmtId="0" fontId="4" fillId="0" borderId="32" xfId="0" applyFont="1" applyBorder="1"/>
    <xf numFmtId="0" fontId="23" fillId="0" borderId="0" xfId="0" applyFont="1" applyProtection="1">
      <protection locked="0" hidden="1"/>
    </xf>
    <xf numFmtId="166" fontId="22" fillId="0" borderId="28" xfId="0" applyNumberFormat="1" applyFont="1" applyBorder="1" applyAlignment="1">
      <alignment horizontal="right"/>
    </xf>
    <xf numFmtId="0" fontId="4" fillId="0" borderId="30" xfId="0" applyFont="1" applyBorder="1"/>
    <xf numFmtId="165" fontId="21" fillId="0" borderId="0" xfId="0" applyNumberFormat="1" applyFont="1"/>
    <xf numFmtId="0" fontId="1" fillId="0" borderId="0" xfId="1"/>
    <xf numFmtId="0" fontId="24" fillId="0" borderId="0" xfId="1" applyFont="1" applyAlignment="1">
      <alignment horizontal="center" wrapText="1"/>
    </xf>
    <xf numFmtId="0" fontId="24" fillId="4" borderId="0" xfId="1" applyFont="1" applyFill="1" applyAlignment="1">
      <alignment horizontal="center" wrapText="1"/>
    </xf>
    <xf numFmtId="0" fontId="25" fillId="0" borderId="33" xfId="1" applyFont="1" applyBorder="1" applyAlignment="1">
      <alignment horizontal="center"/>
    </xf>
    <xf numFmtId="0" fontId="26" fillId="0" borderId="33" xfId="1" applyFont="1" applyBorder="1"/>
    <xf numFmtId="0" fontId="25" fillId="0" borderId="34" xfId="1" applyFont="1" applyBorder="1" applyAlignment="1">
      <alignment horizontal="center"/>
    </xf>
    <xf numFmtId="0" fontId="26" fillId="0" borderId="34" xfId="1" applyFont="1" applyBorder="1"/>
    <xf numFmtId="0" fontId="25" fillId="0" borderId="0" xfId="1" applyFont="1" applyAlignment="1">
      <alignment horizontal="center"/>
    </xf>
    <xf numFmtId="0" fontId="26" fillId="0" borderId="0" xfId="1" applyFont="1"/>
    <xf numFmtId="0" fontId="28" fillId="0" borderId="0" xfId="1" applyFont="1"/>
    <xf numFmtId="0" fontId="25" fillId="4" borderId="1" xfId="1" applyFont="1" applyFill="1" applyBorder="1" applyAlignment="1">
      <alignment horizontal="center" vertical="center"/>
    </xf>
    <xf numFmtId="0" fontId="25" fillId="4" borderId="11" xfId="1" applyFont="1" applyFill="1" applyBorder="1" applyAlignment="1">
      <alignment horizontal="center" vertical="center" wrapText="1"/>
    </xf>
    <xf numFmtId="0" fontId="25" fillId="4" borderId="11" xfId="1" applyFont="1" applyFill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0" fontId="26" fillId="0" borderId="23" xfId="1" applyFont="1" applyBorder="1" applyAlignment="1">
      <alignment horizontal="center" vertical="center"/>
    </xf>
    <xf numFmtId="0" fontId="26" fillId="0" borderId="35" xfId="1" applyFont="1" applyBorder="1" applyAlignment="1">
      <alignment horizontal="center" vertical="center"/>
    </xf>
    <xf numFmtId="0" fontId="26" fillId="0" borderId="24" xfId="1" applyFont="1" applyBorder="1" applyAlignment="1">
      <alignment horizontal="center" vertical="center"/>
    </xf>
    <xf numFmtId="0" fontId="26" fillId="0" borderId="20" xfId="1" applyFont="1" applyBorder="1" applyAlignment="1">
      <alignment horizontal="center" vertical="center"/>
    </xf>
    <xf numFmtId="0" fontId="26" fillId="0" borderId="25" xfId="1" applyFont="1" applyBorder="1" applyAlignment="1">
      <alignment horizontal="center" vertical="center"/>
    </xf>
    <xf numFmtId="0" fontId="26" fillId="0" borderId="36" xfId="1" applyFont="1" applyBorder="1" applyAlignment="1">
      <alignment horizontal="center" vertical="center"/>
    </xf>
    <xf numFmtId="0" fontId="26" fillId="0" borderId="27" xfId="1" applyFont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/>
    </xf>
    <xf numFmtId="0" fontId="26" fillId="0" borderId="29" xfId="1" applyFont="1" applyBorder="1" applyAlignment="1">
      <alignment horizontal="center" vertical="center"/>
    </xf>
    <xf numFmtId="0" fontId="26" fillId="0" borderId="37" xfId="1" applyFont="1" applyBorder="1" applyAlignment="1">
      <alignment horizontal="center" vertical="center"/>
    </xf>
    <xf numFmtId="0" fontId="26" fillId="0" borderId="30" xfId="1" applyFont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25" fillId="0" borderId="0" xfId="1" applyFont="1"/>
    <xf numFmtId="0" fontId="25" fillId="0" borderId="33" xfId="1" applyFont="1" applyBorder="1" applyAlignment="1">
      <alignment horizontal="left"/>
    </xf>
    <xf numFmtId="0" fontId="29" fillId="0" borderId="33" xfId="1" applyFont="1" applyBorder="1" applyAlignment="1">
      <alignment horizontal="center"/>
    </xf>
    <xf numFmtId="0" fontId="25" fillId="0" borderId="34" xfId="1" applyFont="1" applyBorder="1" applyAlignment="1">
      <alignment horizontal="left"/>
    </xf>
    <xf numFmtId="0" fontId="30" fillId="0" borderId="0" xfId="1" applyFont="1"/>
    <xf numFmtId="0" fontId="31" fillId="4" borderId="11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876240</xdr:colOff>
      <xdr:row>2</xdr:row>
      <xdr:rowOff>285840</xdr:rowOff>
    </xdr:from>
    <xdr:to>
      <xdr:col>6</xdr:col>
      <xdr:colOff>980280</xdr:colOff>
      <xdr:row>5</xdr:row>
      <xdr:rowOff>406080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214880" y="933480"/>
          <a:ext cx="3168000" cy="1577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zoomScaleNormal="100" workbookViewId="0">
      <selection activeCell="M14" sqref="M14"/>
    </sheetView>
  </sheetViews>
  <sheetFormatPr defaultColWidth="8.44140625" defaultRowHeight="13.2" x14ac:dyDescent="0.25"/>
  <cols>
    <col min="1" max="1" width="11.6640625" customWidth="1"/>
    <col min="2" max="2" width="8.6640625" customWidth="1"/>
    <col min="3" max="5" width="21.44140625" customWidth="1"/>
    <col min="6" max="6" width="15.88671875" customWidth="1"/>
  </cols>
  <sheetData>
    <row r="1" spans="1:6" ht="21" x14ac:dyDescent="0.4">
      <c r="A1" s="9" t="s">
        <v>0</v>
      </c>
      <c r="B1" s="9"/>
      <c r="C1" s="9"/>
      <c r="D1" s="9"/>
      <c r="E1" s="9"/>
      <c r="F1" s="9"/>
    </row>
    <row r="2" spans="1:6" ht="15" customHeight="1" x14ac:dyDescent="0.25">
      <c r="A2" s="10" t="s">
        <v>1</v>
      </c>
      <c r="B2" s="11"/>
      <c r="C2" s="11"/>
      <c r="D2" s="11"/>
      <c r="E2" s="11"/>
      <c r="F2" s="12"/>
    </row>
    <row r="3" spans="1:6" ht="15" customHeight="1" x14ac:dyDescent="0.25">
      <c r="A3" s="13" t="s">
        <v>2</v>
      </c>
      <c r="B3" s="14"/>
      <c r="C3" s="14" t="s">
        <v>53</v>
      </c>
      <c r="D3" s="15"/>
      <c r="E3" s="15"/>
      <c r="F3" s="16"/>
    </row>
    <row r="4" spans="1:6" ht="15" customHeight="1" x14ac:dyDescent="0.25">
      <c r="A4" s="17" t="s">
        <v>3</v>
      </c>
      <c r="B4" s="18"/>
      <c r="C4" s="18"/>
      <c r="D4" s="19"/>
      <c r="E4" s="19"/>
      <c r="F4" s="20"/>
    </row>
    <row r="5" spans="1:6" ht="15" customHeight="1" x14ac:dyDescent="0.25">
      <c r="A5" s="8" t="s">
        <v>4</v>
      </c>
      <c r="B5" s="8"/>
      <c r="C5" s="8"/>
      <c r="D5" s="8"/>
      <c r="E5" s="8"/>
      <c r="F5" s="8"/>
    </row>
    <row r="6" spans="1:6" ht="15" customHeight="1" x14ac:dyDescent="0.25">
      <c r="A6" s="7" t="s">
        <v>5</v>
      </c>
      <c r="B6" s="7"/>
      <c r="C6" s="7"/>
      <c r="D6" s="7"/>
      <c r="E6" s="7"/>
      <c r="F6" s="7"/>
    </row>
    <row r="7" spans="1:6" ht="18" customHeight="1" x14ac:dyDescent="0.4">
      <c r="A7" s="23"/>
      <c r="B7" s="24"/>
      <c r="C7" s="25" t="s">
        <v>6</v>
      </c>
      <c r="D7" s="26"/>
      <c r="E7" s="27"/>
      <c r="F7" s="23"/>
    </row>
    <row r="8" spans="1:6" ht="15" customHeight="1" x14ac:dyDescent="0.4">
      <c r="A8" s="28"/>
      <c r="B8" s="29"/>
      <c r="C8" s="30" t="s">
        <v>7</v>
      </c>
      <c r="D8" s="31"/>
      <c r="E8" s="32"/>
      <c r="F8" s="28"/>
    </row>
    <row r="9" spans="1:6" ht="13.8" x14ac:dyDescent="0.25">
      <c r="A9" s="33" t="s">
        <v>8</v>
      </c>
      <c r="B9" s="34" t="s">
        <v>9</v>
      </c>
      <c r="C9" s="35" t="s">
        <v>10</v>
      </c>
      <c r="D9" s="36"/>
      <c r="E9" s="32"/>
      <c r="F9" s="21" t="str">
        <f>+A9</f>
        <v>sobota</v>
      </c>
    </row>
    <row r="10" spans="1:6" ht="13.8" x14ac:dyDescent="0.25">
      <c r="A10" s="37">
        <v>44947</v>
      </c>
      <c r="B10" s="34" t="s">
        <v>9</v>
      </c>
      <c r="C10" s="35" t="s">
        <v>11</v>
      </c>
      <c r="D10" s="36"/>
      <c r="E10" s="32"/>
      <c r="F10" s="38">
        <v>44947</v>
      </c>
    </row>
    <row r="11" spans="1:6" ht="13.8" x14ac:dyDescent="0.25">
      <c r="A11" s="22" t="s">
        <v>12</v>
      </c>
      <c r="B11" s="34" t="s">
        <v>9</v>
      </c>
      <c r="C11" s="35" t="s">
        <v>13</v>
      </c>
      <c r="D11" s="36"/>
      <c r="E11" s="32"/>
      <c r="F11" s="22" t="str">
        <f>+A11</f>
        <v>1 x 12 min.</v>
      </c>
    </row>
    <row r="12" spans="1:6" ht="22.5" customHeight="1" x14ac:dyDescent="0.4">
      <c r="A12" s="6" t="s">
        <v>14</v>
      </c>
      <c r="B12" s="6"/>
      <c r="C12" s="6"/>
      <c r="D12" s="6"/>
      <c r="E12" s="6"/>
      <c r="F12" s="6"/>
    </row>
    <row r="13" spans="1:6" ht="18" customHeight="1" x14ac:dyDescent="0.3">
      <c r="A13" s="5"/>
      <c r="B13" s="5"/>
      <c r="C13" s="5"/>
      <c r="D13" s="5"/>
      <c r="E13" s="5"/>
      <c r="F13" s="5"/>
    </row>
    <row r="14" spans="1:6" ht="15.6" x14ac:dyDescent="0.3">
      <c r="A14" s="39">
        <v>9.7222222222222206E-3</v>
      </c>
      <c r="B14" s="40" t="s">
        <v>15</v>
      </c>
      <c r="C14" s="40" t="s">
        <v>16</v>
      </c>
      <c r="D14" s="40" t="s">
        <v>16</v>
      </c>
      <c r="E14" s="41" t="s">
        <v>17</v>
      </c>
      <c r="F14" s="42" t="s">
        <v>18</v>
      </c>
    </row>
    <row r="15" spans="1:6" ht="18" customHeight="1" x14ac:dyDescent="0.25">
      <c r="A15" s="43" t="s">
        <v>19</v>
      </c>
      <c r="B15" s="44">
        <v>0.41666666666666702</v>
      </c>
      <c r="C15" s="45" t="str">
        <f>C8</f>
        <v>OFS Svitavy U13</v>
      </c>
      <c r="D15" s="45" t="str">
        <f>C9</f>
        <v>OFS Ustí nad Orlicí U13</v>
      </c>
      <c r="E15" s="45"/>
      <c r="F15" s="46"/>
    </row>
    <row r="16" spans="1:6" ht="18" customHeight="1" x14ac:dyDescent="0.25">
      <c r="A16" s="47" t="s">
        <v>20</v>
      </c>
      <c r="B16" s="48">
        <f t="shared" ref="B16:B26" si="0">+B15+$A$14</f>
        <v>0.42638888888888926</v>
      </c>
      <c r="C16" s="49" t="str">
        <f>C10</f>
        <v xml:space="preserve">OFS Chrudim U13 </v>
      </c>
      <c r="D16" s="49" t="str">
        <f>C11</f>
        <v>OFS Pardubice U13</v>
      </c>
      <c r="E16" s="49"/>
      <c r="F16" s="50"/>
    </row>
    <row r="17" spans="1:6" ht="18" customHeight="1" x14ac:dyDescent="0.25">
      <c r="A17" s="47" t="s">
        <v>21</v>
      </c>
      <c r="B17" s="48">
        <f t="shared" si="0"/>
        <v>0.4361111111111115</v>
      </c>
      <c r="C17" s="49" t="str">
        <f>C8</f>
        <v>OFS Svitavy U13</v>
      </c>
      <c r="D17" s="49" t="str">
        <f>C10</f>
        <v xml:space="preserve">OFS Chrudim U13 </v>
      </c>
      <c r="E17" s="49"/>
      <c r="F17" s="51"/>
    </row>
    <row r="18" spans="1:6" ht="18" customHeight="1" x14ac:dyDescent="0.25">
      <c r="A18" s="47" t="s">
        <v>22</v>
      </c>
      <c r="B18" s="48">
        <f t="shared" si="0"/>
        <v>0.44583333333333375</v>
      </c>
      <c r="C18" s="49" t="str">
        <f>C9</f>
        <v>OFS Ustí nad Orlicí U13</v>
      </c>
      <c r="D18" s="49" t="str">
        <f>C11</f>
        <v>OFS Pardubice U13</v>
      </c>
      <c r="E18" s="49"/>
      <c r="F18" s="51"/>
    </row>
    <row r="19" spans="1:6" ht="18" customHeight="1" x14ac:dyDescent="0.25">
      <c r="A19" s="47" t="s">
        <v>23</v>
      </c>
      <c r="B19" s="48">
        <f t="shared" si="0"/>
        <v>0.45555555555555599</v>
      </c>
      <c r="C19" s="49" t="str">
        <f>C8</f>
        <v>OFS Svitavy U13</v>
      </c>
      <c r="D19" s="49" t="str">
        <f>C11</f>
        <v>OFS Pardubice U13</v>
      </c>
      <c r="E19" s="49"/>
      <c r="F19" s="51"/>
    </row>
    <row r="20" spans="1:6" ht="18" customHeight="1" x14ac:dyDescent="0.25">
      <c r="A20" s="47" t="s">
        <v>24</v>
      </c>
      <c r="B20" s="48">
        <f t="shared" si="0"/>
        <v>0.46527777777777823</v>
      </c>
      <c r="C20" s="49" t="str">
        <f>C9</f>
        <v>OFS Ustí nad Orlicí U13</v>
      </c>
      <c r="D20" s="49" t="str">
        <f>C10</f>
        <v xml:space="preserve">OFS Chrudim U13 </v>
      </c>
      <c r="E20" s="49"/>
      <c r="F20" s="51"/>
    </row>
    <row r="21" spans="1:6" ht="18" customHeight="1" x14ac:dyDescent="0.25">
      <c r="A21" s="47" t="s">
        <v>25</v>
      </c>
      <c r="B21" s="48">
        <f t="shared" si="0"/>
        <v>0.47500000000000048</v>
      </c>
      <c r="C21" s="49" t="str">
        <f>C8</f>
        <v>OFS Svitavy U13</v>
      </c>
      <c r="D21" s="49" t="str">
        <f>C9</f>
        <v>OFS Ustí nad Orlicí U13</v>
      </c>
      <c r="E21" s="49"/>
      <c r="F21" s="51"/>
    </row>
    <row r="22" spans="1:6" ht="18" customHeight="1" x14ac:dyDescent="0.25">
      <c r="A22" s="47" t="s">
        <v>26</v>
      </c>
      <c r="B22" s="48">
        <f t="shared" si="0"/>
        <v>0.48472222222222272</v>
      </c>
      <c r="C22" s="52" t="str">
        <f>C10</f>
        <v xml:space="preserve">OFS Chrudim U13 </v>
      </c>
      <c r="D22" s="52" t="str">
        <f>C11</f>
        <v>OFS Pardubice U13</v>
      </c>
      <c r="E22" s="52"/>
      <c r="F22" s="51"/>
    </row>
    <row r="23" spans="1:6" ht="18" customHeight="1" x14ac:dyDescent="0.25">
      <c r="A23" s="47" t="s">
        <v>27</v>
      </c>
      <c r="B23" s="48">
        <f t="shared" si="0"/>
        <v>0.49444444444444496</v>
      </c>
      <c r="C23" s="52" t="str">
        <f>C8</f>
        <v>OFS Svitavy U13</v>
      </c>
      <c r="D23" s="52" t="str">
        <f>C10</f>
        <v xml:space="preserve">OFS Chrudim U13 </v>
      </c>
      <c r="E23" s="52"/>
      <c r="F23" s="51"/>
    </row>
    <row r="24" spans="1:6" ht="18" customHeight="1" x14ac:dyDescent="0.25">
      <c r="A24" s="47" t="s">
        <v>28</v>
      </c>
      <c r="B24" s="48">
        <f t="shared" si="0"/>
        <v>0.50416666666666721</v>
      </c>
      <c r="C24" s="52" t="str">
        <f>C9</f>
        <v>OFS Ustí nad Orlicí U13</v>
      </c>
      <c r="D24" s="52" t="str">
        <f>C11</f>
        <v>OFS Pardubice U13</v>
      </c>
      <c r="E24" s="52"/>
      <c r="F24" s="51"/>
    </row>
    <row r="25" spans="1:6" ht="18" customHeight="1" x14ac:dyDescent="0.25">
      <c r="A25" s="47" t="s">
        <v>29</v>
      </c>
      <c r="B25" s="48">
        <f t="shared" si="0"/>
        <v>0.51388888888888939</v>
      </c>
      <c r="C25" s="52" t="str">
        <f>C8</f>
        <v>OFS Svitavy U13</v>
      </c>
      <c r="D25" s="52" t="str">
        <f>C11</f>
        <v>OFS Pardubice U13</v>
      </c>
      <c r="E25" s="52"/>
      <c r="F25" s="51"/>
    </row>
    <row r="26" spans="1:6" ht="18" customHeight="1" x14ac:dyDescent="0.25">
      <c r="A26" s="53" t="s">
        <v>30</v>
      </c>
      <c r="B26" s="54">
        <f t="shared" si="0"/>
        <v>0.52361111111111158</v>
      </c>
      <c r="C26" s="55" t="str">
        <f>C9</f>
        <v>OFS Ustí nad Orlicí U13</v>
      </c>
      <c r="D26" s="55" t="str">
        <f>C10</f>
        <v xml:space="preserve">OFS Chrudim U13 </v>
      </c>
      <c r="E26" s="55"/>
      <c r="F26" s="56"/>
    </row>
    <row r="27" spans="1:6" ht="15.6" x14ac:dyDescent="0.3">
      <c r="A27" s="4"/>
      <c r="B27" s="57">
        <v>0.53472222222222199</v>
      </c>
      <c r="C27" s="58" t="s">
        <v>31</v>
      </c>
      <c r="D27" s="59"/>
      <c r="E27" s="59"/>
    </row>
    <row r="28" spans="1:6" ht="15.6" x14ac:dyDescent="0.3">
      <c r="A28" s="4"/>
      <c r="B28" s="60">
        <v>0.54166666666666696</v>
      </c>
      <c r="C28" s="61" t="s">
        <v>32</v>
      </c>
    </row>
    <row r="29" spans="1:6" ht="18" customHeight="1" x14ac:dyDescent="0.25">
      <c r="A29" s="43"/>
    </row>
    <row r="30" spans="1:6" ht="18" customHeight="1" x14ac:dyDescent="0.25">
      <c r="A30" s="47"/>
    </row>
    <row r="31" spans="1:6" ht="18" customHeight="1" x14ac:dyDescent="0.25">
      <c r="A31" s="47"/>
    </row>
    <row r="32" spans="1:6" ht="18" customHeight="1" x14ac:dyDescent="0.25">
      <c r="A32" s="47"/>
    </row>
    <row r="33" spans="1:1" ht="18" customHeight="1" x14ac:dyDescent="0.25">
      <c r="A33" s="47"/>
    </row>
    <row r="34" spans="1:1" ht="18" customHeight="1" x14ac:dyDescent="0.25">
      <c r="A34" s="47"/>
    </row>
    <row r="35" spans="1:1" ht="18" customHeight="1" x14ac:dyDescent="0.25">
      <c r="A35" s="47"/>
    </row>
    <row r="36" spans="1:1" ht="18" customHeight="1" x14ac:dyDescent="0.25">
      <c r="A36" s="47"/>
    </row>
    <row r="37" spans="1:1" ht="18" customHeight="1" x14ac:dyDescent="0.25">
      <c r="A37" s="47"/>
    </row>
    <row r="38" spans="1:1" ht="18" customHeight="1" x14ac:dyDescent="0.25">
      <c r="A38" s="47"/>
    </row>
    <row r="39" spans="1:1" ht="18" customHeight="1" x14ac:dyDescent="0.25">
      <c r="A39" s="47"/>
    </row>
    <row r="40" spans="1:1" ht="18" customHeight="1" x14ac:dyDescent="0.25">
      <c r="A40" s="53"/>
    </row>
    <row r="41" spans="1:1" x14ac:dyDescent="0.25">
      <c r="A41" s="62">
        <v>6.9444444444444397E-3</v>
      </c>
    </row>
    <row r="42" spans="1:1" x14ac:dyDescent="0.25">
      <c r="A42" s="62">
        <v>6.9444444444444397E-3</v>
      </c>
    </row>
  </sheetData>
  <mergeCells count="6">
    <mergeCell ref="A27:A28"/>
    <mergeCell ref="A1:F1"/>
    <mergeCell ref="A5:F5"/>
    <mergeCell ref="A6:F6"/>
    <mergeCell ref="A12:F12"/>
    <mergeCell ref="A13:F13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  <rowBreaks count="1" manualBreakCount="1">
    <brk id="23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21"/>
  <sheetViews>
    <sheetView zoomScaleNormal="100" workbookViewId="0">
      <selection activeCell="N20" sqref="N20"/>
    </sheetView>
  </sheetViews>
  <sheetFormatPr defaultColWidth="9.109375" defaultRowHeight="13.8" x14ac:dyDescent="0.25"/>
  <cols>
    <col min="1" max="1" width="16" style="63" customWidth="1"/>
    <col min="2" max="5" width="15.6640625" style="63" customWidth="1"/>
    <col min="6" max="6" width="12.109375" style="63" customWidth="1"/>
    <col min="7" max="7" width="16.6640625" style="63" customWidth="1"/>
    <col min="8" max="1025" width="9.109375" style="63"/>
  </cols>
  <sheetData>
    <row r="1" spans="1:7" ht="25.5" customHeight="1" x14ac:dyDescent="0.4">
      <c r="A1" s="3" t="s">
        <v>33</v>
      </c>
      <c r="B1" s="3"/>
      <c r="C1" s="3"/>
      <c r="D1" s="3"/>
      <c r="E1" s="3"/>
      <c r="F1" s="3"/>
      <c r="G1" s="3"/>
    </row>
    <row r="2" spans="1:7" ht="25.5" customHeight="1" x14ac:dyDescent="0.4">
      <c r="A2" s="64"/>
      <c r="B2" s="64"/>
      <c r="C2" s="64"/>
      <c r="D2" s="65" t="s">
        <v>6</v>
      </c>
      <c r="E2" s="64"/>
      <c r="F2" s="64"/>
      <c r="G2" s="64"/>
    </row>
    <row r="3" spans="1:7" ht="38.25" customHeight="1" x14ac:dyDescent="0.4">
      <c r="A3" s="66">
        <v>1</v>
      </c>
      <c r="B3" s="2" t="s">
        <v>34</v>
      </c>
      <c r="C3" s="2"/>
    </row>
    <row r="4" spans="1:7" ht="38.25" customHeight="1" x14ac:dyDescent="0.4">
      <c r="A4" s="68">
        <f>1+A3</f>
        <v>2</v>
      </c>
      <c r="B4" s="69" t="s">
        <v>35</v>
      </c>
      <c r="C4" s="69"/>
    </row>
    <row r="5" spans="1:7" ht="38.25" customHeight="1" x14ac:dyDescent="0.4">
      <c r="A5" s="68">
        <f>1+A4</f>
        <v>3</v>
      </c>
      <c r="B5" s="69" t="s">
        <v>36</v>
      </c>
      <c r="C5" s="69"/>
    </row>
    <row r="6" spans="1:7" ht="38.25" customHeight="1" x14ac:dyDescent="0.4">
      <c r="A6" s="68">
        <f>1+A5</f>
        <v>4</v>
      </c>
      <c r="B6" s="69" t="s">
        <v>37</v>
      </c>
      <c r="C6" s="69"/>
    </row>
    <row r="7" spans="1:7" ht="21" x14ac:dyDescent="0.4">
      <c r="A7" s="70"/>
      <c r="B7" s="71"/>
      <c r="C7" s="71"/>
    </row>
    <row r="8" spans="1:7" s="72" customFormat="1" ht="33" x14ac:dyDescent="0.6">
      <c r="A8" s="1" t="s">
        <v>38</v>
      </c>
      <c r="B8" s="1"/>
      <c r="C8" s="1"/>
      <c r="D8" s="1"/>
      <c r="E8" s="1"/>
      <c r="F8" s="1"/>
      <c r="G8" s="1"/>
    </row>
    <row r="9" spans="1:7" s="71" customFormat="1" ht="61.5" customHeight="1" x14ac:dyDescent="0.35">
      <c r="A9" s="73" t="s">
        <v>39</v>
      </c>
      <c r="B9" s="95" t="str">
        <f>+B3</f>
        <v>OFS Svitavy</v>
      </c>
      <c r="C9" s="95" t="str">
        <f>+B4</f>
        <v>OFS Ústí nad Orlicí</v>
      </c>
      <c r="D9" s="95" t="str">
        <f>+B5</f>
        <v>OFS Chrudim</v>
      </c>
      <c r="E9" s="95" t="str">
        <f>+B6</f>
        <v>OFS Pardubice</v>
      </c>
      <c r="F9" s="75" t="s">
        <v>40</v>
      </c>
      <c r="G9" s="75" t="s">
        <v>41</v>
      </c>
    </row>
    <row r="10" spans="1:7" s="71" customFormat="1" ht="61.5" customHeight="1" x14ac:dyDescent="0.35">
      <c r="A10" s="74" t="str">
        <f>+B9</f>
        <v>OFS Svitavy</v>
      </c>
      <c r="B10" s="76" t="s">
        <v>42</v>
      </c>
      <c r="C10" s="77"/>
      <c r="D10" s="77"/>
      <c r="E10" s="78"/>
      <c r="F10" s="76"/>
      <c r="G10" s="79"/>
    </row>
    <row r="11" spans="1:7" s="71" customFormat="1" ht="61.5" customHeight="1" x14ac:dyDescent="0.35">
      <c r="A11" s="74" t="str">
        <f>+C9</f>
        <v>OFS Ústí nad Orlicí</v>
      </c>
      <c r="B11" s="80"/>
      <c r="C11" s="81" t="s">
        <v>42</v>
      </c>
      <c r="D11" s="81"/>
      <c r="E11" s="82"/>
      <c r="F11" s="80"/>
      <c r="G11" s="83"/>
    </row>
    <row r="12" spans="1:7" s="71" customFormat="1" ht="61.5" customHeight="1" x14ac:dyDescent="0.35">
      <c r="A12" s="74" t="str">
        <f>+D9</f>
        <v>OFS Chrudim</v>
      </c>
      <c r="B12" s="80"/>
      <c r="C12" s="81"/>
      <c r="D12" s="81" t="s">
        <v>42</v>
      </c>
      <c r="E12" s="82"/>
      <c r="F12" s="80"/>
      <c r="G12" s="83"/>
    </row>
    <row r="13" spans="1:7" s="71" customFormat="1" ht="61.5" customHeight="1" x14ac:dyDescent="0.35">
      <c r="A13" s="84" t="str">
        <f>+E9</f>
        <v>OFS Pardubice</v>
      </c>
      <c r="B13" s="85"/>
      <c r="C13" s="86"/>
      <c r="D13" s="86"/>
      <c r="E13" s="87" t="s">
        <v>42</v>
      </c>
      <c r="F13" s="85"/>
      <c r="G13" s="88"/>
    </row>
    <row r="14" spans="1:7" s="71" customFormat="1" ht="20.100000000000001" customHeight="1" x14ac:dyDescent="0.4">
      <c r="A14" s="70"/>
      <c r="B14" s="89"/>
      <c r="C14" s="89"/>
      <c r="D14" s="89"/>
      <c r="E14" s="89"/>
      <c r="F14" s="89"/>
      <c r="G14" s="89"/>
    </row>
    <row r="15" spans="1:7" s="71" customFormat="1" ht="23.25" customHeight="1" x14ac:dyDescent="0.4">
      <c r="A15" s="90" t="s">
        <v>43</v>
      </c>
      <c r="D15" s="90" t="s">
        <v>44</v>
      </c>
    </row>
    <row r="16" spans="1:7" s="71" customFormat="1" ht="48.75" customHeight="1" x14ac:dyDescent="0.4">
      <c r="A16" s="91" t="s">
        <v>45</v>
      </c>
      <c r="B16" s="67"/>
      <c r="C16" s="67"/>
      <c r="D16" s="67" t="s">
        <v>50</v>
      </c>
      <c r="E16" s="67"/>
      <c r="F16" s="92" t="s">
        <v>46</v>
      </c>
      <c r="G16" s="67"/>
    </row>
    <row r="17" spans="1:7" s="71" customFormat="1" ht="48.75" customHeight="1" x14ac:dyDescent="0.4">
      <c r="A17" s="93" t="s">
        <v>47</v>
      </c>
      <c r="B17" s="69"/>
      <c r="C17" s="69"/>
      <c r="D17" s="69" t="s">
        <v>51</v>
      </c>
      <c r="E17" s="69"/>
      <c r="F17" s="92" t="s">
        <v>46</v>
      </c>
      <c r="G17" s="69"/>
    </row>
    <row r="18" spans="1:7" s="71" customFormat="1" ht="48.75" customHeight="1" x14ac:dyDescent="0.4">
      <c r="A18" s="93" t="s">
        <v>48</v>
      </c>
      <c r="B18" s="69"/>
      <c r="C18" s="69"/>
      <c r="D18" s="69" t="s">
        <v>52</v>
      </c>
      <c r="E18" s="69"/>
      <c r="F18" s="92" t="s">
        <v>46</v>
      </c>
      <c r="G18" s="69"/>
    </row>
    <row r="19" spans="1:7" ht="48.75" customHeight="1" x14ac:dyDescent="0.4">
      <c r="A19" s="93" t="s">
        <v>49</v>
      </c>
      <c r="B19" s="69"/>
      <c r="C19" s="69"/>
      <c r="D19" s="71"/>
      <c r="E19" s="71"/>
      <c r="F19" s="71"/>
    </row>
    <row r="20" spans="1:7" x14ac:dyDescent="0.25">
      <c r="A20" s="94"/>
    </row>
    <row r="21" spans="1:7" x14ac:dyDescent="0.25">
      <c r="A21" s="94"/>
    </row>
  </sheetData>
  <mergeCells count="3">
    <mergeCell ref="A1:G1"/>
    <mergeCell ref="B3:C3"/>
    <mergeCell ref="A8:G8"/>
  </mergeCells>
  <pageMargins left="0.54027777777777797" right="0.67013888888888895" top="0.35" bottom="0.52013888888888904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Hala-Trnávka </vt:lpstr>
      <vt:lpstr>Křížová tabulka- U13</vt:lpstr>
      <vt:lpstr>'Křížová tabulka- U13'!Oblast_tisku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Čech</dc:creator>
  <dc:description/>
  <cp:lastModifiedBy>Kovárník Jiří</cp:lastModifiedBy>
  <cp:revision>6</cp:revision>
  <cp:lastPrinted>2022-02-17T09:10:36Z</cp:lastPrinted>
  <dcterms:created xsi:type="dcterms:W3CDTF">2000-06-19T16:30:51Z</dcterms:created>
  <dcterms:modified xsi:type="dcterms:W3CDTF">2023-01-10T08:50:45Z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