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rnik\Desktop\"/>
    </mc:Choice>
  </mc:AlternateContent>
  <xr:revisionPtr revIDLastSave="0" documentId="8_{DBA8D499-8BDB-4D6C-BB89-B2B1C5117F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la Dašická" sheetId="6" r:id="rId1"/>
    <sheet name="Hala-10" sheetId="5" r:id="rId2"/>
  </sheets>
  <calcPr calcId="191029"/>
</workbook>
</file>

<file path=xl/calcChain.xml><?xml version="1.0" encoding="utf-8"?>
<calcChain xmlns="http://schemas.openxmlformats.org/spreadsheetml/2006/main">
  <c r="F11" i="6" l="1"/>
  <c r="F10" i="6"/>
  <c r="F9" i="6"/>
  <c r="D40" i="6" l="1"/>
  <c r="C40" i="6"/>
  <c r="D39" i="6"/>
  <c r="C39" i="6"/>
  <c r="D38" i="6"/>
  <c r="C38" i="6"/>
  <c r="D37" i="6"/>
  <c r="C37" i="6"/>
  <c r="D36" i="6"/>
  <c r="C36" i="6"/>
  <c r="D35" i="6"/>
  <c r="C34" i="6"/>
  <c r="C35" i="6"/>
  <c r="D34" i="6"/>
  <c r="D33" i="6"/>
  <c r="C33" i="6"/>
  <c r="D32" i="6"/>
  <c r="D31" i="6"/>
  <c r="C31" i="6"/>
  <c r="D30" i="6"/>
  <c r="C30" i="6"/>
  <c r="D29" i="6"/>
  <c r="C29" i="6"/>
  <c r="D26" i="6"/>
  <c r="D25" i="6"/>
  <c r="D24" i="6"/>
  <c r="D23" i="6"/>
  <c r="D22" i="6"/>
  <c r="D21" i="6"/>
  <c r="C26" i="6"/>
  <c r="C25" i="6"/>
  <c r="C24" i="6"/>
  <c r="C23" i="6"/>
  <c r="C22" i="6"/>
  <c r="C21" i="6"/>
  <c r="D20" i="6"/>
  <c r="C20" i="6"/>
  <c r="D19" i="6"/>
  <c r="C19" i="6"/>
  <c r="D18" i="6"/>
  <c r="C18" i="6"/>
  <c r="D17" i="6"/>
  <c r="C17" i="6"/>
  <c r="C16" i="6"/>
  <c r="D16" i="6"/>
  <c r="C32" i="6" l="1"/>
  <c r="B16" i="6" l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l="1"/>
  <c r="B42" i="6" s="1"/>
  <c r="D15" i="6"/>
  <c r="C15" i="6"/>
</calcChain>
</file>

<file path=xl/sharedStrings.xml><?xml version="1.0" encoding="utf-8"?>
<sst xmlns="http://schemas.openxmlformats.org/spreadsheetml/2006/main" count="68" uniqueCount="36">
  <si>
    <t>Systém : 4 týmy, každý s každým, dvoukolově</t>
  </si>
  <si>
    <t>ÚČASTNÍCI</t>
  </si>
  <si>
    <t>skupina A</t>
  </si>
  <si>
    <t>skupina B</t>
  </si>
  <si>
    <t xml:space="preserve"> </t>
  </si>
  <si>
    <t>ČASOVÝ ROZPIS</t>
  </si>
  <si>
    <t>ve skupinách</t>
  </si>
  <si>
    <t>čas</t>
  </si>
  <si>
    <t>soupeř</t>
  </si>
  <si>
    <t>výsledek</t>
  </si>
  <si>
    <t>1. KOLO</t>
  </si>
  <si>
    <t>2. KOLO</t>
  </si>
  <si>
    <t>3. KOLO</t>
  </si>
  <si>
    <t>4. KOLO</t>
  </si>
  <si>
    <t>5. KOLO</t>
  </si>
  <si>
    <t>6. KOLO</t>
  </si>
  <si>
    <t xml:space="preserve">Hlavní pořadatel : </t>
  </si>
  <si>
    <t>KM Královéhradeckého KFS + OFS Hradec Králové</t>
  </si>
  <si>
    <t>Kategorie U10: startují hráči narozeni po 1.1.2009, Kategorie U11: startují hráči narozeni po 1.1.2008</t>
  </si>
  <si>
    <t>Zimní halová liga 2018/2019 - mezikrajské finále</t>
  </si>
  <si>
    <t>OFS Svitavy U11</t>
  </si>
  <si>
    <t xml:space="preserve">OFS Ústí n. O. U10 </t>
  </si>
  <si>
    <t xml:space="preserve">OFS Svitavy U10 </t>
  </si>
  <si>
    <t xml:space="preserve">OFS Ústí n. O. U11 </t>
  </si>
  <si>
    <t>KONEC</t>
  </si>
  <si>
    <t>VYHLÁŠENÍ</t>
  </si>
  <si>
    <t>OFS Pardubice U10</t>
  </si>
  <si>
    <t>OFS Chrudim U10</t>
  </si>
  <si>
    <t>OFS Pardubice U11</t>
  </si>
  <si>
    <t>OFS Chrudim U11</t>
  </si>
  <si>
    <t>1 x 12 min.</t>
  </si>
  <si>
    <t>Sportovní hala  Dašická</t>
  </si>
  <si>
    <t>Zimní turnaj okresních výběrů PKFS 2023</t>
  </si>
  <si>
    <t>Kategorie U11: startují hráči narozeni po 1.1.2012, Kategorie U10: startují hráči narozeni po 1.1.2013</t>
  </si>
  <si>
    <t>neděle</t>
  </si>
  <si>
    <t xml:space="preserve">KM Pardubického KFS + GTM Pardubického KFS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</si>
</sst>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6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8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b/>
      <sz val="12"/>
      <color theme="1"/>
      <name val="Arial CE"/>
      <charset val="238"/>
    </font>
    <font>
      <b/>
      <sz val="9"/>
      <color indexed="12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10"/>
      <color indexed="12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sz val="10"/>
      <color theme="0"/>
      <name val="Arial CE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6" fillId="0" borderId="1" xfId="0" applyFont="1" applyBorder="1"/>
    <xf numFmtId="0" fontId="8" fillId="0" borderId="1" xfId="0" applyFont="1" applyBorder="1"/>
    <xf numFmtId="0" fontId="0" fillId="0" borderId="1" xfId="0" applyBorder="1"/>
    <xf numFmtId="0" fontId="0" fillId="0" borderId="2" xfId="0" applyBorder="1"/>
    <xf numFmtId="0" fontId="6" fillId="0" borderId="3" xfId="0" applyFont="1" applyBorder="1"/>
    <xf numFmtId="0" fontId="6" fillId="0" borderId="4" xfId="0" applyFont="1" applyBorder="1"/>
    <xf numFmtId="0" fontId="8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2" borderId="7" xfId="0" applyFont="1" applyFill="1" applyBorder="1"/>
    <xf numFmtId="0" fontId="0" fillId="2" borderId="8" xfId="0" applyFill="1" applyBorder="1"/>
    <xf numFmtId="0" fontId="0" fillId="0" borderId="9" xfId="0" applyBorder="1"/>
    <xf numFmtId="0" fontId="4" fillId="2" borderId="10" xfId="0" applyFont="1" applyFill="1" applyBorder="1"/>
    <xf numFmtId="0" fontId="4" fillId="2" borderId="11" xfId="0" applyFont="1" applyFill="1" applyBorder="1"/>
    <xf numFmtId="0" fontId="9" fillId="3" borderId="11" xfId="0" applyFont="1" applyFill="1" applyBorder="1" applyAlignment="1">
      <alignment horizontal="center"/>
    </xf>
    <xf numFmtId="0" fontId="2" fillId="2" borderId="12" xfId="0" applyFont="1" applyFill="1" applyBorder="1"/>
    <xf numFmtId="14" fontId="9" fillId="3" borderId="11" xfId="0" applyNumberFormat="1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4" fontId="9" fillId="3" borderId="12" xfId="0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0" fillId="4" borderId="7" xfId="0" applyFont="1" applyFill="1" applyBorder="1"/>
    <xf numFmtId="0" fontId="11" fillId="4" borderId="8" xfId="0" applyFont="1" applyFill="1" applyBorder="1"/>
    <xf numFmtId="2" fontId="12" fillId="0" borderId="13" xfId="0" applyNumberFormat="1" applyFont="1" applyBorder="1"/>
    <xf numFmtId="2" fontId="13" fillId="0" borderId="13" xfId="0" applyNumberFormat="1" applyFont="1" applyBorder="1"/>
    <xf numFmtId="0" fontId="2" fillId="0" borderId="14" xfId="0" applyFont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2" fontId="12" fillId="0" borderId="21" xfId="0" applyNumberFormat="1" applyFont="1" applyBorder="1" applyAlignment="1">
      <alignment horizontal="right"/>
    </xf>
    <xf numFmtId="49" fontId="5" fillId="0" borderId="21" xfId="0" applyNumberFormat="1" applyFont="1" applyBorder="1" applyAlignment="1">
      <alignment horizontal="center"/>
    </xf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5" fillId="0" borderId="27" xfId="0" applyFont="1" applyBorder="1"/>
    <xf numFmtId="0" fontId="15" fillId="0" borderId="28" xfId="0" applyFont="1" applyBorder="1"/>
    <xf numFmtId="0" fontId="15" fillId="0" borderId="29" xfId="0" applyFont="1" applyBorder="1"/>
    <xf numFmtId="0" fontId="17" fillId="0" borderId="15" xfId="0" applyFont="1" applyBorder="1"/>
    <xf numFmtId="0" fontId="17" fillId="0" borderId="26" xfId="0" applyFont="1" applyBorder="1"/>
    <xf numFmtId="0" fontId="18" fillId="0" borderId="26" xfId="0" applyFont="1" applyBorder="1"/>
    <xf numFmtId="0" fontId="18" fillId="0" borderId="15" xfId="0" applyFont="1" applyBorder="1"/>
    <xf numFmtId="0" fontId="19" fillId="0" borderId="21" xfId="0" applyFont="1" applyBorder="1" applyProtection="1">
      <protection locked="0" hidden="1"/>
    </xf>
    <xf numFmtId="0" fontId="20" fillId="0" borderId="13" xfId="0" applyFont="1" applyBorder="1" applyProtection="1">
      <protection locked="0" hidden="1"/>
    </xf>
    <xf numFmtId="0" fontId="19" fillId="0" borderId="13" xfId="0" applyFont="1" applyBorder="1" applyProtection="1">
      <protection locked="0" hidden="1"/>
    </xf>
    <xf numFmtId="0" fontId="6" fillId="0" borderId="19" xfId="0" applyFont="1" applyBorder="1"/>
    <xf numFmtId="164" fontId="12" fillId="0" borderId="21" xfId="0" applyNumberFormat="1" applyFont="1" applyBorder="1" applyAlignment="1">
      <alignment horizontal="right"/>
    </xf>
    <xf numFmtId="49" fontId="14" fillId="0" borderId="0" xfId="0" applyNumberFormat="1" applyFont="1" applyAlignment="1">
      <alignment horizontal="center"/>
    </xf>
    <xf numFmtId="20" fontId="12" fillId="0" borderId="21" xfId="0" applyNumberFormat="1" applyFont="1" applyBorder="1" applyAlignment="1">
      <alignment horizontal="right"/>
    </xf>
    <xf numFmtId="20" fontId="21" fillId="0" borderId="23" xfId="0" applyNumberFormat="1" applyFont="1" applyBorder="1" applyAlignment="1">
      <alignment horizontal="center"/>
    </xf>
    <xf numFmtId="0" fontId="23" fillId="0" borderId="13" xfId="0" applyFont="1" applyBorder="1" applyProtection="1">
      <protection locked="0" hidden="1"/>
    </xf>
    <xf numFmtId="0" fontId="23" fillId="0" borderId="21" xfId="0" applyFont="1" applyBorder="1" applyProtection="1">
      <protection locked="0" hidden="1"/>
    </xf>
    <xf numFmtId="0" fontId="19" fillId="0" borderId="37" xfId="0" applyFont="1" applyBorder="1" applyProtection="1">
      <protection locked="0" hidden="1"/>
    </xf>
    <xf numFmtId="49" fontId="14" fillId="0" borderId="37" xfId="0" applyNumberFormat="1" applyFont="1" applyBorder="1" applyAlignment="1">
      <alignment horizontal="center"/>
    </xf>
    <xf numFmtId="0" fontId="0" fillId="0" borderId="38" xfId="0" applyBorder="1"/>
    <xf numFmtId="0" fontId="20" fillId="0" borderId="0" xfId="0" applyFont="1" applyProtection="1">
      <protection locked="0" hidden="1"/>
    </xf>
    <xf numFmtId="20" fontId="24" fillId="0" borderId="0" xfId="0" applyNumberFormat="1" applyFont="1"/>
    <xf numFmtId="0" fontId="2" fillId="0" borderId="16" xfId="0" applyFont="1" applyBorder="1"/>
    <xf numFmtId="164" fontId="25" fillId="0" borderId="18" xfId="0" applyNumberFormat="1" applyFont="1" applyBorder="1" applyAlignment="1">
      <alignment horizontal="right"/>
    </xf>
    <xf numFmtId="164" fontId="25" fillId="0" borderId="20" xfId="0" applyNumberFormat="1" applyFont="1" applyBorder="1" applyAlignment="1">
      <alignment horizontal="right"/>
    </xf>
    <xf numFmtId="0" fontId="2" fillId="0" borderId="22" xfId="0" applyFont="1" applyBorder="1"/>
    <xf numFmtId="164" fontId="12" fillId="0" borderId="40" xfId="0" applyNumberFormat="1" applyFont="1" applyBorder="1" applyAlignment="1">
      <alignment horizontal="right"/>
    </xf>
    <xf numFmtId="0" fontId="20" fillId="0" borderId="19" xfId="0" applyFont="1" applyBorder="1" applyProtection="1">
      <protection locked="0" hidden="1"/>
    </xf>
    <xf numFmtId="49" fontId="14" fillId="0" borderId="19" xfId="0" applyNumberFormat="1" applyFont="1" applyBorder="1" applyAlignment="1">
      <alignment horizontal="center"/>
    </xf>
    <xf numFmtId="0" fontId="22" fillId="0" borderId="41" xfId="0" applyFont="1" applyBorder="1"/>
    <xf numFmtId="0" fontId="0" fillId="0" borderId="26" xfId="0" applyBorder="1"/>
    <xf numFmtId="20" fontId="12" fillId="0" borderId="42" xfId="0" applyNumberFormat="1" applyFont="1" applyBorder="1" applyAlignment="1">
      <alignment horizontal="right"/>
    </xf>
    <xf numFmtId="0" fontId="19" fillId="0" borderId="42" xfId="0" applyFont="1" applyBorder="1" applyProtection="1">
      <protection locked="0" hidden="1"/>
    </xf>
    <xf numFmtId="49" fontId="5" fillId="0" borderId="42" xfId="0" applyNumberFormat="1" applyFont="1" applyBorder="1" applyAlignment="1">
      <alignment horizontal="center"/>
    </xf>
    <xf numFmtId="0" fontId="0" fillId="0" borderId="39" xfId="0" applyBorder="1"/>
    <xf numFmtId="20" fontId="12" fillId="0" borderId="40" xfId="0" applyNumberFormat="1" applyFont="1" applyBorder="1" applyAlignment="1">
      <alignment horizontal="right"/>
    </xf>
    <xf numFmtId="0" fontId="19" fillId="0" borderId="19" xfId="0" applyFont="1" applyBorder="1" applyProtection="1">
      <protection locked="0" hidden="1"/>
    </xf>
    <xf numFmtId="2" fontId="16" fillId="0" borderId="43" xfId="0" applyNumberFormat="1" applyFont="1" applyBorder="1"/>
    <xf numFmtId="0" fontId="6" fillId="0" borderId="43" xfId="0" applyFont="1" applyBorder="1"/>
    <xf numFmtId="2" fontId="16" fillId="0" borderId="23" xfId="0" applyNumberFormat="1" applyFont="1" applyBorder="1"/>
    <xf numFmtId="0" fontId="0" fillId="0" borderId="25" xfId="0" applyBorder="1"/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workbookViewId="0">
      <selection activeCell="L9" sqref="L9"/>
    </sheetView>
  </sheetViews>
  <sheetFormatPr defaultRowHeight="13.2" x14ac:dyDescent="0.25"/>
  <cols>
    <col min="1" max="1" width="11.6640625" customWidth="1"/>
    <col min="2" max="2" width="8.6640625" customWidth="1"/>
    <col min="3" max="4" width="21.44140625" customWidth="1"/>
    <col min="5" max="5" width="8.6640625" customWidth="1"/>
    <col min="6" max="6" width="11.6640625" customWidth="1"/>
  </cols>
  <sheetData>
    <row r="1" spans="1:6" ht="21.6" thickBot="1" x14ac:dyDescent="0.45">
      <c r="A1" s="83" t="s">
        <v>32</v>
      </c>
      <c r="B1" s="84"/>
      <c r="C1" s="84"/>
      <c r="D1" s="84"/>
      <c r="E1" s="84"/>
      <c r="F1" s="85"/>
    </row>
    <row r="2" spans="1:6" ht="15" customHeight="1" x14ac:dyDescent="0.25">
      <c r="A2" s="42" t="s">
        <v>33</v>
      </c>
      <c r="B2" s="43"/>
      <c r="C2" s="43"/>
      <c r="D2" s="43"/>
      <c r="E2" s="43"/>
      <c r="F2" s="44"/>
    </row>
    <row r="3" spans="1:6" ht="15" customHeight="1" x14ac:dyDescent="0.25">
      <c r="A3" s="26" t="s">
        <v>16</v>
      </c>
      <c r="B3" s="1"/>
      <c r="C3" s="1" t="s">
        <v>35</v>
      </c>
      <c r="D3" s="2"/>
      <c r="E3" s="3"/>
      <c r="F3" s="4"/>
    </row>
    <row r="4" spans="1:6" ht="15" customHeight="1" thickBot="1" x14ac:dyDescent="0.3">
      <c r="A4" s="5" t="s">
        <v>0</v>
      </c>
      <c r="B4" s="6"/>
      <c r="C4" s="6"/>
      <c r="D4" s="7"/>
      <c r="E4" s="8"/>
      <c r="F4" s="9"/>
    </row>
    <row r="5" spans="1:6" ht="15" customHeight="1" x14ac:dyDescent="0.25">
      <c r="A5" s="86" t="s">
        <v>31</v>
      </c>
      <c r="B5" s="87"/>
      <c r="C5" s="87"/>
      <c r="D5" s="87"/>
      <c r="E5" s="87"/>
      <c r="F5" s="88"/>
    </row>
    <row r="6" spans="1:6" ht="15" customHeight="1" thickBot="1" x14ac:dyDescent="0.3">
      <c r="A6" s="89" t="s">
        <v>1</v>
      </c>
      <c r="B6" s="90"/>
      <c r="C6" s="90"/>
      <c r="D6" s="90"/>
      <c r="E6" s="90"/>
      <c r="F6" s="91"/>
    </row>
    <row r="7" spans="1:6" ht="18" customHeight="1" thickBot="1" x14ac:dyDescent="0.45">
      <c r="A7" s="10"/>
      <c r="B7" s="11"/>
      <c r="C7" s="22" t="s">
        <v>2</v>
      </c>
      <c r="D7" s="23" t="s">
        <v>3</v>
      </c>
      <c r="E7" s="12"/>
      <c r="F7" s="10"/>
    </row>
    <row r="8" spans="1:6" ht="15" customHeight="1" thickBot="1" x14ac:dyDescent="0.45">
      <c r="A8" s="13"/>
      <c r="B8" s="14"/>
      <c r="C8" s="46" t="s">
        <v>29</v>
      </c>
      <c r="D8" s="48" t="s">
        <v>27</v>
      </c>
      <c r="E8" s="15"/>
      <c r="F8" s="13"/>
    </row>
    <row r="9" spans="1:6" ht="13.8" x14ac:dyDescent="0.25">
      <c r="A9" s="16" t="s">
        <v>34</v>
      </c>
      <c r="B9" s="17" t="s">
        <v>4</v>
      </c>
      <c r="C9" s="45" t="s">
        <v>28</v>
      </c>
      <c r="D9" s="48" t="s">
        <v>26</v>
      </c>
      <c r="E9" s="17" t="s">
        <v>4</v>
      </c>
      <c r="F9" s="39" t="str">
        <f>+A9</f>
        <v>neděle</v>
      </c>
    </row>
    <row r="10" spans="1:6" ht="13.8" x14ac:dyDescent="0.25">
      <c r="A10" s="18">
        <v>44962</v>
      </c>
      <c r="B10" s="17" t="s">
        <v>4</v>
      </c>
      <c r="C10" s="45" t="s">
        <v>23</v>
      </c>
      <c r="D10" s="48" t="s">
        <v>21</v>
      </c>
      <c r="E10" s="17" t="s">
        <v>4</v>
      </c>
      <c r="F10" s="20">
        <f>+A10</f>
        <v>44962</v>
      </c>
    </row>
    <row r="11" spans="1:6" ht="14.4" thickBot="1" x14ac:dyDescent="0.3">
      <c r="A11" s="21" t="s">
        <v>30</v>
      </c>
      <c r="B11" s="17" t="s">
        <v>4</v>
      </c>
      <c r="C11" s="45" t="s">
        <v>20</v>
      </c>
      <c r="D11" s="48" t="s">
        <v>22</v>
      </c>
      <c r="E11" s="17" t="s">
        <v>4</v>
      </c>
      <c r="F11" s="21" t="str">
        <f>+A11</f>
        <v>1 x 12 min.</v>
      </c>
    </row>
    <row r="12" spans="1:6" ht="22.5" customHeight="1" x14ac:dyDescent="0.4">
      <c r="A12" s="92" t="s">
        <v>5</v>
      </c>
      <c r="B12" s="93"/>
      <c r="C12" s="93"/>
      <c r="D12" s="93"/>
      <c r="E12" s="93"/>
      <c r="F12" s="94"/>
    </row>
    <row r="13" spans="1:6" ht="18" customHeight="1" thickBot="1" x14ac:dyDescent="0.35">
      <c r="A13" s="95" t="s">
        <v>6</v>
      </c>
      <c r="B13" s="96"/>
      <c r="C13" s="96"/>
      <c r="D13" s="96"/>
      <c r="E13" s="96"/>
      <c r="F13" s="97"/>
    </row>
    <row r="14" spans="1:6" ht="16.2" thickBot="1" x14ac:dyDescent="0.35">
      <c r="A14" s="56">
        <v>9.7222222222222224E-3</v>
      </c>
      <c r="B14" s="37" t="s">
        <v>7</v>
      </c>
      <c r="C14" s="37" t="s">
        <v>8</v>
      </c>
      <c r="D14" s="37" t="s">
        <v>8</v>
      </c>
      <c r="E14" s="41" t="s">
        <v>9</v>
      </c>
      <c r="F14" s="38" t="s">
        <v>4</v>
      </c>
    </row>
    <row r="15" spans="1:6" ht="18" customHeight="1" x14ac:dyDescent="0.25">
      <c r="A15" s="72" t="s">
        <v>10</v>
      </c>
      <c r="B15" s="73">
        <v>0.35416666666666669</v>
      </c>
      <c r="C15" s="74" t="str">
        <f>C8</f>
        <v>OFS Chrudim U11</v>
      </c>
      <c r="D15" s="74" t="str">
        <f>C9</f>
        <v>OFS Pardubice U11</v>
      </c>
      <c r="E15" s="75"/>
      <c r="F15" s="76"/>
    </row>
    <row r="16" spans="1:6" ht="18" customHeight="1" x14ac:dyDescent="0.25">
      <c r="A16" s="27" t="s">
        <v>10</v>
      </c>
      <c r="B16" s="55">
        <f>+B15+$A$14</f>
        <v>0.36388888888888893</v>
      </c>
      <c r="C16" s="57" t="str">
        <f>C10</f>
        <v xml:space="preserve">OFS Ústí n. O. U11 </v>
      </c>
      <c r="D16" s="57" t="str">
        <f>C11</f>
        <v>OFS Svitavy U11</v>
      </c>
      <c r="E16" s="19"/>
      <c r="F16" s="28"/>
    </row>
    <row r="17" spans="1:6" ht="18" customHeight="1" x14ac:dyDescent="0.25">
      <c r="A17" s="27" t="s">
        <v>11</v>
      </c>
      <c r="B17" s="55">
        <f t="shared" ref="B17:B26" si="0">+B16+$A$14</f>
        <v>0.37361111111111117</v>
      </c>
      <c r="C17" s="57" t="str">
        <f>C8</f>
        <v>OFS Chrudim U11</v>
      </c>
      <c r="D17" s="57" t="str">
        <f>C10</f>
        <v xml:space="preserve">OFS Ústí n. O. U11 </v>
      </c>
      <c r="E17" s="19"/>
      <c r="F17" s="28"/>
    </row>
    <row r="18" spans="1:6" ht="18" customHeight="1" x14ac:dyDescent="0.25">
      <c r="A18" s="27" t="s">
        <v>11</v>
      </c>
      <c r="B18" s="55">
        <f t="shared" si="0"/>
        <v>0.38333333333333341</v>
      </c>
      <c r="C18" s="57" t="str">
        <f>C9</f>
        <v>OFS Pardubice U11</v>
      </c>
      <c r="D18" s="57" t="str">
        <f>C11</f>
        <v>OFS Svitavy U11</v>
      </c>
      <c r="E18" s="19"/>
      <c r="F18" s="28"/>
    </row>
    <row r="19" spans="1:6" ht="18" customHeight="1" x14ac:dyDescent="0.25">
      <c r="A19" s="27" t="s">
        <v>12</v>
      </c>
      <c r="B19" s="55">
        <f t="shared" si="0"/>
        <v>0.39305555555555566</v>
      </c>
      <c r="C19" s="57" t="str">
        <f>C8</f>
        <v>OFS Chrudim U11</v>
      </c>
      <c r="D19" s="57" t="str">
        <f>C11</f>
        <v>OFS Svitavy U11</v>
      </c>
      <c r="E19" s="19"/>
      <c r="F19" s="28"/>
    </row>
    <row r="20" spans="1:6" ht="18" customHeight="1" x14ac:dyDescent="0.25">
      <c r="A20" s="27" t="s">
        <v>12</v>
      </c>
      <c r="B20" s="55">
        <f t="shared" si="0"/>
        <v>0.4027777777777779</v>
      </c>
      <c r="C20" s="57" t="str">
        <f>C9</f>
        <v>OFS Pardubice U11</v>
      </c>
      <c r="D20" s="57" t="str">
        <f>C10</f>
        <v xml:space="preserve">OFS Ústí n. O. U11 </v>
      </c>
      <c r="E20" s="19"/>
      <c r="F20" s="28"/>
    </row>
    <row r="21" spans="1:6" ht="18" customHeight="1" x14ac:dyDescent="0.25">
      <c r="A21" s="27" t="s">
        <v>13</v>
      </c>
      <c r="B21" s="55">
        <f t="shared" si="0"/>
        <v>0.41250000000000014</v>
      </c>
      <c r="C21" s="58" t="str">
        <f>C8</f>
        <v>OFS Chrudim U11</v>
      </c>
      <c r="D21" s="58" t="str">
        <f>C9</f>
        <v>OFS Pardubice U11</v>
      </c>
      <c r="E21" s="19"/>
      <c r="F21" s="28"/>
    </row>
    <row r="22" spans="1:6" ht="18" customHeight="1" x14ac:dyDescent="0.25">
      <c r="A22" s="27" t="s">
        <v>13</v>
      </c>
      <c r="B22" s="55">
        <f t="shared" si="0"/>
        <v>0.42222222222222239</v>
      </c>
      <c r="C22" s="51" t="str">
        <f>C10</f>
        <v xml:space="preserve">OFS Ústí n. O. U11 </v>
      </c>
      <c r="D22" s="51" t="str">
        <f>C11</f>
        <v>OFS Svitavy U11</v>
      </c>
      <c r="E22" s="19"/>
      <c r="F22" s="28"/>
    </row>
    <row r="23" spans="1:6" ht="18" customHeight="1" x14ac:dyDescent="0.25">
      <c r="A23" s="27" t="s">
        <v>14</v>
      </c>
      <c r="B23" s="55">
        <f t="shared" si="0"/>
        <v>0.43194444444444463</v>
      </c>
      <c r="C23" s="51" t="str">
        <f>C8</f>
        <v>OFS Chrudim U11</v>
      </c>
      <c r="D23" s="51" t="str">
        <f>C10</f>
        <v xml:space="preserve">OFS Ústí n. O. U11 </v>
      </c>
      <c r="E23" s="19"/>
      <c r="F23" s="28"/>
    </row>
    <row r="24" spans="1:6" ht="18" customHeight="1" x14ac:dyDescent="0.25">
      <c r="A24" s="27" t="s">
        <v>14</v>
      </c>
      <c r="B24" s="55">
        <f t="shared" si="0"/>
        <v>0.44166666666666687</v>
      </c>
      <c r="C24" s="51" t="str">
        <f>C9</f>
        <v>OFS Pardubice U11</v>
      </c>
      <c r="D24" s="51" t="str">
        <f>C11</f>
        <v>OFS Svitavy U11</v>
      </c>
      <c r="E24" s="40"/>
      <c r="F24" s="28"/>
    </row>
    <row r="25" spans="1:6" ht="18" customHeight="1" x14ac:dyDescent="0.25">
      <c r="A25" s="27" t="s">
        <v>15</v>
      </c>
      <c r="B25" s="55">
        <f t="shared" si="0"/>
        <v>0.45138888888888912</v>
      </c>
      <c r="C25" s="51" t="str">
        <f>C8</f>
        <v>OFS Chrudim U11</v>
      </c>
      <c r="D25" s="51" t="str">
        <f>C11</f>
        <v>OFS Svitavy U11</v>
      </c>
      <c r="E25" s="40"/>
      <c r="F25" s="28"/>
    </row>
    <row r="26" spans="1:6" ht="18" customHeight="1" thickBot="1" x14ac:dyDescent="0.3">
      <c r="A26" s="29" t="s">
        <v>15</v>
      </c>
      <c r="B26" s="77">
        <f t="shared" si="0"/>
        <v>0.46111111111111136</v>
      </c>
      <c r="C26" s="78" t="str">
        <f>C9</f>
        <v>OFS Pardubice U11</v>
      </c>
      <c r="D26" s="78" t="str">
        <f>C10</f>
        <v xml:space="preserve">OFS Ústí n. O. U11 </v>
      </c>
      <c r="E26" s="70"/>
      <c r="F26" s="31"/>
    </row>
    <row r="27" spans="1:6" ht="16.2" thickBot="1" x14ac:dyDescent="0.35">
      <c r="A27" s="63">
        <v>1.3888888888888888E-2</v>
      </c>
      <c r="B27" s="66">
        <f>+B26+A27</f>
        <v>0.47500000000000026</v>
      </c>
      <c r="C27" s="71" t="s">
        <v>25</v>
      </c>
      <c r="D27" s="59"/>
      <c r="E27" s="60"/>
      <c r="F27" s="61"/>
    </row>
    <row r="28" spans="1:6" ht="16.2" thickBot="1" x14ac:dyDescent="0.35">
      <c r="A28" s="36"/>
      <c r="B28" s="37" t="s">
        <v>7</v>
      </c>
      <c r="C28" s="37" t="s">
        <v>8</v>
      </c>
      <c r="D28" s="37" t="s">
        <v>8</v>
      </c>
      <c r="E28" s="41" t="s">
        <v>9</v>
      </c>
      <c r="F28" s="38" t="s">
        <v>4</v>
      </c>
    </row>
    <row r="29" spans="1:6" ht="18" customHeight="1" x14ac:dyDescent="0.25">
      <c r="A29" s="27" t="s">
        <v>10</v>
      </c>
      <c r="B29" s="53">
        <v>0.50694444444444442</v>
      </c>
      <c r="C29" s="50" t="str">
        <f>D8</f>
        <v>OFS Chrudim U10</v>
      </c>
      <c r="D29" s="50" t="str">
        <f>D9</f>
        <v>OFS Pardubice U10</v>
      </c>
      <c r="E29" s="19"/>
      <c r="F29" s="28"/>
    </row>
    <row r="30" spans="1:6" ht="18" customHeight="1" x14ac:dyDescent="0.25">
      <c r="A30" s="27" t="s">
        <v>10</v>
      </c>
      <c r="B30" s="53">
        <f>+B29+$A$14</f>
        <v>0.51666666666666661</v>
      </c>
      <c r="C30" s="50" t="str">
        <f>D10</f>
        <v xml:space="preserve">OFS Ústí n. O. U10 </v>
      </c>
      <c r="D30" s="50" t="str">
        <f>D11</f>
        <v xml:space="preserve">OFS Svitavy U10 </v>
      </c>
      <c r="E30" s="19"/>
      <c r="F30" s="28"/>
    </row>
    <row r="31" spans="1:6" ht="18" customHeight="1" x14ac:dyDescent="0.25">
      <c r="A31" s="27" t="s">
        <v>11</v>
      </c>
      <c r="B31" s="53">
        <f t="shared" ref="B31:B40" si="1">+B30+$A$14</f>
        <v>0.5263888888888888</v>
      </c>
      <c r="C31" s="50" t="str">
        <f>D8</f>
        <v>OFS Chrudim U10</v>
      </c>
      <c r="D31" s="50" t="str">
        <f>D10</f>
        <v xml:space="preserve">OFS Ústí n. O. U10 </v>
      </c>
      <c r="E31" s="19"/>
      <c r="F31" s="28"/>
    </row>
    <row r="32" spans="1:6" ht="18" customHeight="1" x14ac:dyDescent="0.25">
      <c r="A32" s="27" t="s">
        <v>11</v>
      </c>
      <c r="B32" s="53">
        <f t="shared" si="1"/>
        <v>0.53611111111111098</v>
      </c>
      <c r="C32" s="50" t="str">
        <f>D9</f>
        <v>OFS Pardubice U10</v>
      </c>
      <c r="D32" s="50" t="str">
        <f>D11</f>
        <v xml:space="preserve">OFS Svitavy U10 </v>
      </c>
      <c r="E32" s="19"/>
      <c r="F32" s="28"/>
    </row>
    <row r="33" spans="1:6" ht="18" customHeight="1" x14ac:dyDescent="0.25">
      <c r="A33" s="27" t="s">
        <v>12</v>
      </c>
      <c r="B33" s="53">
        <f t="shared" si="1"/>
        <v>0.54583333333333317</v>
      </c>
      <c r="C33" s="50" t="str">
        <f>D8</f>
        <v>OFS Chrudim U10</v>
      </c>
      <c r="D33" s="50" t="str">
        <f>D11</f>
        <v xml:space="preserve">OFS Svitavy U10 </v>
      </c>
      <c r="E33" s="19"/>
      <c r="F33" s="28"/>
    </row>
    <row r="34" spans="1:6" ht="18" customHeight="1" x14ac:dyDescent="0.25">
      <c r="A34" s="27" t="s">
        <v>12</v>
      </c>
      <c r="B34" s="53">
        <f t="shared" si="1"/>
        <v>0.55555555555555536</v>
      </c>
      <c r="C34" s="50" t="str">
        <f>D9</f>
        <v>OFS Pardubice U10</v>
      </c>
      <c r="D34" s="50" t="str">
        <f>D10</f>
        <v xml:space="preserve">OFS Ústí n. O. U10 </v>
      </c>
      <c r="E34" s="19"/>
      <c r="F34" s="28"/>
    </row>
    <row r="35" spans="1:6" ht="18" customHeight="1" x14ac:dyDescent="0.25">
      <c r="A35" s="27" t="s">
        <v>13</v>
      </c>
      <c r="B35" s="53">
        <f t="shared" si="1"/>
        <v>0.56527777777777755</v>
      </c>
      <c r="C35" s="50" t="str">
        <f>D8</f>
        <v>OFS Chrudim U10</v>
      </c>
      <c r="D35" s="50" t="str">
        <f>D9</f>
        <v>OFS Pardubice U10</v>
      </c>
      <c r="E35" s="19"/>
      <c r="F35" s="28"/>
    </row>
    <row r="36" spans="1:6" ht="18" customHeight="1" x14ac:dyDescent="0.25">
      <c r="A36" s="27" t="s">
        <v>13</v>
      </c>
      <c r="B36" s="53">
        <f t="shared" si="1"/>
        <v>0.57499999999999973</v>
      </c>
      <c r="C36" s="50" t="str">
        <f>D10</f>
        <v xml:space="preserve">OFS Ústí n. O. U10 </v>
      </c>
      <c r="D36" s="50" t="str">
        <f>D11</f>
        <v xml:space="preserve">OFS Svitavy U10 </v>
      </c>
      <c r="E36" s="19"/>
      <c r="F36" s="28"/>
    </row>
    <row r="37" spans="1:6" ht="18" customHeight="1" x14ac:dyDescent="0.25">
      <c r="A37" s="27" t="s">
        <v>14</v>
      </c>
      <c r="B37" s="53">
        <f t="shared" si="1"/>
        <v>0.58472222222222192</v>
      </c>
      <c r="C37" s="50" t="str">
        <f>D8</f>
        <v>OFS Chrudim U10</v>
      </c>
      <c r="D37" s="50" t="str">
        <f>D10</f>
        <v xml:space="preserve">OFS Ústí n. O. U10 </v>
      </c>
      <c r="E37" s="19"/>
      <c r="F37" s="28"/>
    </row>
    <row r="38" spans="1:6" ht="18" customHeight="1" x14ac:dyDescent="0.25">
      <c r="A38" s="27" t="s">
        <v>14</v>
      </c>
      <c r="B38" s="53">
        <f t="shared" si="1"/>
        <v>0.59444444444444411</v>
      </c>
      <c r="C38" s="50" t="str">
        <f>D9</f>
        <v>OFS Pardubice U10</v>
      </c>
      <c r="D38" s="50" t="str">
        <f>D11</f>
        <v xml:space="preserve">OFS Svitavy U10 </v>
      </c>
      <c r="E38" s="40"/>
      <c r="F38" s="28"/>
    </row>
    <row r="39" spans="1:6" ht="18" customHeight="1" x14ac:dyDescent="0.25">
      <c r="A39" s="27" t="s">
        <v>15</v>
      </c>
      <c r="B39" s="53">
        <f t="shared" si="1"/>
        <v>0.6041666666666663</v>
      </c>
      <c r="C39" s="50" t="str">
        <f>D8</f>
        <v>OFS Chrudim U10</v>
      </c>
      <c r="D39" s="50" t="str">
        <f>D11</f>
        <v xml:space="preserve">OFS Svitavy U10 </v>
      </c>
      <c r="E39" s="40"/>
      <c r="F39" s="28"/>
    </row>
    <row r="40" spans="1:6" ht="18" customHeight="1" thickBot="1" x14ac:dyDescent="0.3">
      <c r="A40" s="29" t="s">
        <v>15</v>
      </c>
      <c r="B40" s="68">
        <f t="shared" si="1"/>
        <v>0.61388888888888848</v>
      </c>
      <c r="C40" s="69" t="str">
        <f>D9</f>
        <v>OFS Pardubice U10</v>
      </c>
      <c r="D40" s="69" t="str">
        <f>D10</f>
        <v xml:space="preserve">OFS Ústí n. O. U10 </v>
      </c>
      <c r="E40" s="70"/>
      <c r="F40" s="31"/>
    </row>
    <row r="41" spans="1:6" ht="15.6" x14ac:dyDescent="0.3">
      <c r="A41" s="63">
        <v>6.9444444444444441E-3</v>
      </c>
      <c r="B41" s="66">
        <f>+B40+A27</f>
        <v>0.62777777777777732</v>
      </c>
      <c r="C41" s="67" t="s">
        <v>25</v>
      </c>
      <c r="D41" s="62"/>
      <c r="E41" s="54"/>
    </row>
    <row r="42" spans="1:6" ht="16.2" thickBot="1" x14ac:dyDescent="0.35">
      <c r="A42" s="63">
        <v>6.9444444444444441E-3</v>
      </c>
      <c r="B42" s="65">
        <f>+B41+A42</f>
        <v>0.63472222222222174</v>
      </c>
      <c r="C42" s="64" t="s">
        <v>24</v>
      </c>
    </row>
  </sheetData>
  <mergeCells count="5">
    <mergeCell ref="A1:F1"/>
    <mergeCell ref="A5:F5"/>
    <mergeCell ref="A6:F6"/>
    <mergeCell ref="A12:F12"/>
    <mergeCell ref="A13:F13"/>
  </mergeCells>
  <pageMargins left="0.78740157480314965" right="0.78740157480314965" top="0.98425196850393704" bottom="0.98425196850393704" header="0.51181102362204722" footer="0.51181102362204722"/>
  <pageSetup paperSize="9" scale="97" orientation="portrait" horizontalDpi="300" verticalDpi="300" r:id="rId1"/>
  <headerFooter alignWithMargins="0"/>
  <rowBreaks count="1" manualBreakCount="1">
    <brk id="23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workbookViewId="0">
      <selection activeCell="K18" sqref="K18"/>
    </sheetView>
  </sheetViews>
  <sheetFormatPr defaultRowHeight="13.2" x14ac:dyDescent="0.25"/>
  <cols>
    <col min="1" max="1" width="11.6640625" customWidth="1"/>
    <col min="2" max="2" width="8.6640625" customWidth="1"/>
    <col min="3" max="4" width="21.44140625" customWidth="1"/>
    <col min="5" max="5" width="8.6640625" customWidth="1"/>
    <col min="6" max="6" width="11.6640625" customWidth="1"/>
  </cols>
  <sheetData>
    <row r="1" spans="1:6" ht="21.6" thickBot="1" x14ac:dyDescent="0.45">
      <c r="A1" s="83" t="s">
        <v>19</v>
      </c>
      <c r="B1" s="84"/>
      <c r="C1" s="84"/>
      <c r="D1" s="84"/>
      <c r="E1" s="84"/>
      <c r="F1" s="85"/>
    </row>
    <row r="2" spans="1:6" ht="15" customHeight="1" x14ac:dyDescent="0.25">
      <c r="A2" s="42" t="s">
        <v>18</v>
      </c>
      <c r="B2" s="43"/>
      <c r="C2" s="43"/>
      <c r="D2" s="43"/>
      <c r="E2" s="43"/>
      <c r="F2" s="44"/>
    </row>
    <row r="3" spans="1:6" ht="15" customHeight="1" x14ac:dyDescent="0.25">
      <c r="A3" s="26" t="s">
        <v>16</v>
      </c>
      <c r="B3" s="1"/>
      <c r="C3" s="1" t="s">
        <v>17</v>
      </c>
      <c r="D3" s="2"/>
      <c r="E3" s="3"/>
      <c r="F3" s="4"/>
    </row>
    <row r="4" spans="1:6" ht="15" customHeight="1" thickBot="1" x14ac:dyDescent="0.3">
      <c r="A4" s="5"/>
      <c r="B4" s="6"/>
      <c r="C4" s="6"/>
      <c r="D4" s="7"/>
      <c r="E4" s="8"/>
      <c r="F4" s="9"/>
    </row>
    <row r="5" spans="1:6" ht="15" customHeight="1" x14ac:dyDescent="0.25">
      <c r="A5" s="86"/>
      <c r="B5" s="87"/>
      <c r="C5" s="87"/>
      <c r="D5" s="87"/>
      <c r="E5" s="87"/>
      <c r="F5" s="88"/>
    </row>
    <row r="6" spans="1:6" ht="15" customHeight="1" thickBot="1" x14ac:dyDescent="0.3">
      <c r="A6" s="89"/>
      <c r="B6" s="90"/>
      <c r="C6" s="90"/>
      <c r="D6" s="90"/>
      <c r="E6" s="90"/>
      <c r="F6" s="91"/>
    </row>
    <row r="7" spans="1:6" ht="18" customHeight="1" thickBot="1" x14ac:dyDescent="0.45">
      <c r="A7" s="10"/>
      <c r="B7" s="11"/>
      <c r="C7" s="22"/>
      <c r="D7" s="23"/>
      <c r="E7" s="12"/>
      <c r="F7" s="10"/>
    </row>
    <row r="8" spans="1:6" ht="15" customHeight="1" thickBot="1" x14ac:dyDescent="0.45">
      <c r="A8" s="13"/>
      <c r="B8" s="14"/>
      <c r="C8" s="46"/>
      <c r="D8" s="47"/>
      <c r="E8" s="15"/>
      <c r="F8" s="13"/>
    </row>
    <row r="9" spans="1:6" ht="13.8" x14ac:dyDescent="0.25">
      <c r="A9" s="16"/>
      <c r="B9" s="17"/>
      <c r="C9" s="45"/>
      <c r="D9" s="48"/>
      <c r="E9" s="17"/>
      <c r="F9" s="39"/>
    </row>
    <row r="10" spans="1:6" ht="13.8" x14ac:dyDescent="0.25">
      <c r="A10" s="18"/>
      <c r="B10" s="17"/>
      <c r="C10" s="45"/>
      <c r="D10" s="48"/>
      <c r="E10" s="17"/>
      <c r="F10" s="20"/>
    </row>
    <row r="11" spans="1:6" ht="14.4" thickBot="1" x14ac:dyDescent="0.3">
      <c r="A11" s="21"/>
      <c r="B11" s="17"/>
      <c r="C11" s="45"/>
      <c r="D11" s="48"/>
      <c r="E11" s="17"/>
      <c r="F11" s="21"/>
    </row>
    <row r="12" spans="1:6" ht="22.5" customHeight="1" x14ac:dyDescent="0.4">
      <c r="A12" s="92"/>
      <c r="B12" s="93"/>
      <c r="C12" s="93"/>
      <c r="D12" s="93"/>
      <c r="E12" s="93"/>
      <c r="F12" s="94"/>
    </row>
    <row r="13" spans="1:6" ht="18" customHeight="1" thickBot="1" x14ac:dyDescent="0.35">
      <c r="A13" s="95"/>
      <c r="B13" s="96"/>
      <c r="C13" s="96"/>
      <c r="D13" s="96"/>
      <c r="E13" s="96"/>
      <c r="F13" s="97"/>
    </row>
    <row r="14" spans="1:6" ht="16.2" thickBot="1" x14ac:dyDescent="0.35">
      <c r="A14" s="36"/>
      <c r="B14" s="37"/>
      <c r="C14" s="37"/>
      <c r="D14" s="37"/>
      <c r="E14" s="41"/>
      <c r="F14" s="38"/>
    </row>
    <row r="15" spans="1:6" ht="18" customHeight="1" x14ac:dyDescent="0.25">
      <c r="A15" s="32"/>
      <c r="B15" s="33"/>
      <c r="C15" s="49"/>
      <c r="D15" s="49"/>
      <c r="E15" s="34"/>
      <c r="F15" s="35"/>
    </row>
    <row r="16" spans="1:6" ht="18" customHeight="1" x14ac:dyDescent="0.25">
      <c r="A16" s="27"/>
      <c r="B16" s="25"/>
      <c r="C16" s="50"/>
      <c r="D16" s="50"/>
      <c r="E16" s="19"/>
      <c r="F16" s="28"/>
    </row>
    <row r="17" spans="1:6" ht="18" customHeight="1" x14ac:dyDescent="0.25">
      <c r="A17" s="27"/>
      <c r="B17" s="24"/>
      <c r="C17" s="51"/>
      <c r="D17" s="51"/>
      <c r="E17" s="19"/>
      <c r="F17" s="28"/>
    </row>
    <row r="18" spans="1:6" ht="18" customHeight="1" x14ac:dyDescent="0.25">
      <c r="A18" s="27"/>
      <c r="B18" s="25"/>
      <c r="C18" s="50"/>
      <c r="D18" s="50"/>
      <c r="E18" s="19"/>
      <c r="F18" s="28"/>
    </row>
    <row r="19" spans="1:6" ht="18" customHeight="1" x14ac:dyDescent="0.25">
      <c r="A19" s="27"/>
      <c r="B19" s="24"/>
      <c r="C19" s="51"/>
      <c r="D19" s="51"/>
      <c r="E19" s="19"/>
      <c r="F19" s="28"/>
    </row>
    <row r="20" spans="1:6" ht="18" customHeight="1" x14ac:dyDescent="0.25">
      <c r="A20" s="27"/>
      <c r="B20" s="25"/>
      <c r="C20" s="50"/>
      <c r="D20" s="50"/>
      <c r="E20" s="19"/>
      <c r="F20" s="28"/>
    </row>
    <row r="21" spans="1:6" ht="18" customHeight="1" x14ac:dyDescent="0.25">
      <c r="A21" s="27"/>
      <c r="B21" s="24"/>
      <c r="C21" s="51"/>
      <c r="D21" s="51"/>
      <c r="E21" s="19"/>
      <c r="F21" s="28"/>
    </row>
    <row r="22" spans="1:6" ht="18" customHeight="1" x14ac:dyDescent="0.25">
      <c r="A22" s="27"/>
      <c r="B22" s="25"/>
      <c r="C22" s="50"/>
      <c r="D22" s="50"/>
      <c r="E22" s="19"/>
      <c r="F22" s="28"/>
    </row>
    <row r="23" spans="1:6" ht="18" customHeight="1" x14ac:dyDescent="0.25">
      <c r="A23" s="27"/>
      <c r="B23" s="24"/>
      <c r="C23" s="51"/>
      <c r="D23" s="51"/>
      <c r="E23" s="19"/>
      <c r="F23" s="28"/>
    </row>
    <row r="24" spans="1:6" ht="18" customHeight="1" x14ac:dyDescent="0.25">
      <c r="A24" s="27"/>
      <c r="B24" s="25"/>
      <c r="C24" s="50"/>
      <c r="D24" s="50"/>
      <c r="E24" s="19"/>
      <c r="F24" s="28"/>
    </row>
    <row r="25" spans="1:6" ht="18" customHeight="1" x14ac:dyDescent="0.25">
      <c r="A25" s="27"/>
      <c r="B25" s="24"/>
      <c r="C25" s="51"/>
      <c r="D25" s="51"/>
      <c r="E25" s="19"/>
      <c r="F25" s="28"/>
    </row>
    <row r="26" spans="1:6" ht="18" customHeight="1" x14ac:dyDescent="0.25">
      <c r="A26" s="27"/>
      <c r="B26" s="25"/>
      <c r="C26" s="50"/>
      <c r="D26" s="50"/>
      <c r="E26" s="19"/>
      <c r="F26" s="28"/>
    </row>
    <row r="27" spans="1:6" ht="18" customHeight="1" x14ac:dyDescent="0.25">
      <c r="A27" s="27"/>
      <c r="B27" s="24"/>
      <c r="C27" s="49"/>
      <c r="D27" s="49"/>
      <c r="E27" s="19"/>
      <c r="F27" s="28"/>
    </row>
    <row r="28" spans="1:6" ht="18" customHeight="1" x14ac:dyDescent="0.25">
      <c r="A28" s="27"/>
      <c r="B28" s="25"/>
      <c r="C28" s="50"/>
      <c r="D28" s="50"/>
      <c r="E28" s="19"/>
      <c r="F28" s="28"/>
    </row>
    <row r="29" spans="1:6" ht="18" customHeight="1" x14ac:dyDescent="0.25">
      <c r="A29" s="27"/>
      <c r="B29" s="24"/>
      <c r="C29" s="51"/>
      <c r="D29" s="51"/>
      <c r="E29" s="19"/>
      <c r="F29" s="28"/>
    </row>
    <row r="30" spans="1:6" ht="18" customHeight="1" x14ac:dyDescent="0.25">
      <c r="A30" s="27"/>
      <c r="B30" s="25"/>
      <c r="C30" s="50"/>
      <c r="D30" s="50"/>
      <c r="E30" s="19"/>
      <c r="F30" s="28"/>
    </row>
    <row r="31" spans="1:6" ht="18" customHeight="1" x14ac:dyDescent="0.25">
      <c r="A31" s="27"/>
      <c r="B31" s="24"/>
      <c r="C31" s="51"/>
      <c r="D31" s="51"/>
      <c r="E31" s="19"/>
      <c r="F31" s="28"/>
    </row>
    <row r="32" spans="1:6" ht="18" customHeight="1" x14ac:dyDescent="0.25">
      <c r="A32" s="27"/>
      <c r="B32" s="25"/>
      <c r="C32" s="50"/>
      <c r="D32" s="50"/>
      <c r="E32" s="19"/>
      <c r="F32" s="28"/>
    </row>
    <row r="33" spans="1:6" ht="15" x14ac:dyDescent="0.25">
      <c r="A33" s="27"/>
      <c r="B33" s="24"/>
      <c r="C33" s="51"/>
      <c r="D33" s="51"/>
      <c r="E33" s="40"/>
      <c r="F33" s="28"/>
    </row>
    <row r="34" spans="1:6" ht="15" x14ac:dyDescent="0.25">
      <c r="A34" s="27"/>
      <c r="B34" s="25"/>
      <c r="C34" s="50"/>
      <c r="D34" s="50"/>
      <c r="E34" s="40"/>
      <c r="F34" s="28"/>
    </row>
    <row r="35" spans="1:6" ht="15" x14ac:dyDescent="0.25">
      <c r="A35" s="27"/>
      <c r="B35" s="24"/>
      <c r="C35" s="51"/>
      <c r="D35" s="51"/>
      <c r="E35" s="40"/>
      <c r="F35" s="28"/>
    </row>
    <row r="36" spans="1:6" ht="15" x14ac:dyDescent="0.25">
      <c r="A36" s="27"/>
      <c r="B36" s="25"/>
      <c r="C36" s="50"/>
      <c r="D36" s="50"/>
      <c r="E36" s="40"/>
      <c r="F36" s="28"/>
    </row>
    <row r="37" spans="1:6" ht="15" x14ac:dyDescent="0.25">
      <c r="A37" s="27"/>
      <c r="B37" s="24"/>
      <c r="C37" s="51"/>
      <c r="D37" s="51"/>
      <c r="E37" s="40"/>
      <c r="F37" s="28"/>
    </row>
    <row r="38" spans="1:6" ht="15" x14ac:dyDescent="0.25">
      <c r="A38" s="27"/>
      <c r="B38" s="25"/>
      <c r="C38" s="50"/>
      <c r="D38" s="50"/>
      <c r="E38" s="40"/>
      <c r="F38" s="28"/>
    </row>
    <row r="39" spans="1:6" ht="16.2" thickBot="1" x14ac:dyDescent="0.35">
      <c r="A39" s="29"/>
      <c r="B39" s="79"/>
      <c r="C39" s="80"/>
      <c r="D39" s="52"/>
      <c r="E39" s="30"/>
      <c r="F39" s="31"/>
    </row>
    <row r="40" spans="1:6" ht="16.2" thickBot="1" x14ac:dyDescent="0.35">
      <c r="B40" s="81"/>
      <c r="C40" s="82"/>
    </row>
  </sheetData>
  <mergeCells count="5">
    <mergeCell ref="A13:F13"/>
    <mergeCell ref="A12:F12"/>
    <mergeCell ref="A1:F1"/>
    <mergeCell ref="A5:F5"/>
    <mergeCell ref="A6:F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rowBreaks count="1" manualBreakCount="1">
    <brk id="32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hala Dašická</vt:lpstr>
      <vt:lpstr>Hala-10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Ivan Čech</dc:creator>
  <cp:lastModifiedBy>Kovárník Jiří</cp:lastModifiedBy>
  <cp:revision/>
  <cp:lastPrinted>2019-12-06T15:32:26Z</cp:lastPrinted>
  <dcterms:created xsi:type="dcterms:W3CDTF">2000-06-19T16:30:51Z</dcterms:created>
  <dcterms:modified xsi:type="dcterms:W3CDTF">2023-01-10T08:34:33Z</dcterms:modified>
</cp:coreProperties>
</file>