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05" windowHeight="11085" firstSheet="2" activeTab="4"/>
  </bookViews>
  <sheets>
    <sheet name="2.ČÁST" sheetId="1" r:id="rId1"/>
    <sheet name="1.ČÁST" sheetId="2" r:id="rId2"/>
    <sheet name="DRUŽSTVA starší" sheetId="3" r:id="rId3"/>
    <sheet name="DRUŽSTVA mladší" sheetId="4" r:id="rId4"/>
    <sheet name="POŘADÍ" sheetId="5" r:id="rId5"/>
    <sheet name="POKYNY" sheetId="6" r:id="rId6"/>
  </sheets>
  <definedNames/>
  <calcPr fullCalcOnLoad="1"/>
</workbook>
</file>

<file path=xl/sharedStrings.xml><?xml version="1.0" encoding="utf-8"?>
<sst xmlns="http://schemas.openxmlformats.org/spreadsheetml/2006/main" count="2053" uniqueCount="566">
  <si>
    <t>2.místo jih</t>
  </si>
  <si>
    <t>2.místo sever</t>
  </si>
  <si>
    <t>1.A</t>
  </si>
  <si>
    <t>2.B</t>
  </si>
  <si>
    <t>1.B</t>
  </si>
  <si>
    <t>2.A</t>
  </si>
  <si>
    <t>1.místo jih</t>
  </si>
  <si>
    <t>1.místo sever</t>
  </si>
  <si>
    <t>DRUŽSTVO</t>
  </si>
  <si>
    <t>Č.Z.</t>
  </si>
  <si>
    <t>V1</t>
  </si>
  <si>
    <t>P1</t>
  </si>
  <si>
    <t>2.MJ</t>
  </si>
  <si>
    <t>2.MS</t>
  </si>
  <si>
    <t>1.MS</t>
  </si>
  <si>
    <t>1.MJ</t>
  </si>
  <si>
    <t>V</t>
  </si>
  <si>
    <t>P</t>
  </si>
  <si>
    <t>V2</t>
  </si>
  <si>
    <t>P2</t>
  </si>
  <si>
    <t>Vítěz 1</t>
  </si>
  <si>
    <t>Poražený 2</t>
  </si>
  <si>
    <t>Poražený 1</t>
  </si>
  <si>
    <t>Vítěz 2</t>
  </si>
  <si>
    <t>TERMÍN</t>
  </si>
  <si>
    <t>SEMIFINÁLE O 1. - 4.MÍSTO</t>
  </si>
  <si>
    <t>FINÁLE O 1. - 4.MÍSTO</t>
  </si>
  <si>
    <t>SEMIFINÁLE O 5. - 8.MÍSTO</t>
  </si>
  <si>
    <t>FINÁLE O 5. - 8.MÍSTO</t>
  </si>
  <si>
    <t>3.A</t>
  </si>
  <si>
    <t>4.A</t>
  </si>
  <si>
    <t>3.B</t>
  </si>
  <si>
    <t>4.B</t>
  </si>
  <si>
    <t>4.MJ</t>
  </si>
  <si>
    <t>4.MS</t>
  </si>
  <si>
    <t>3.MS</t>
  </si>
  <si>
    <t>3.MJ</t>
  </si>
  <si>
    <t>V 3</t>
  </si>
  <si>
    <t>P 3</t>
  </si>
  <si>
    <t>V 4</t>
  </si>
  <si>
    <t>P 4</t>
  </si>
  <si>
    <t>5.A</t>
  </si>
  <si>
    <t>6.A</t>
  </si>
  <si>
    <t>5.B</t>
  </si>
  <si>
    <t>6.B</t>
  </si>
  <si>
    <t>6.MJ</t>
  </si>
  <si>
    <t>6.MS</t>
  </si>
  <si>
    <t>5.MS</t>
  </si>
  <si>
    <t>5.MJ</t>
  </si>
  <si>
    <t>V 5</t>
  </si>
  <si>
    <t>P 5</t>
  </si>
  <si>
    <t>V 6</t>
  </si>
  <si>
    <t>P 6</t>
  </si>
  <si>
    <t>SEMIFINÁLE O 9. - 12.MÍSTO</t>
  </si>
  <si>
    <t>FINÁLE O 9. - 12.MÍSTO</t>
  </si>
  <si>
    <t>SEMIFINÁLE O 13. - 16.MÍSTO</t>
  </si>
  <si>
    <t>FINÁLE O 13. - 16.MÍSTO</t>
  </si>
  <si>
    <t>7.A</t>
  </si>
  <si>
    <t>8.A</t>
  </si>
  <si>
    <t>7.B</t>
  </si>
  <si>
    <t>8.B</t>
  </si>
  <si>
    <t>8.MJ</t>
  </si>
  <si>
    <t>8.MS</t>
  </si>
  <si>
    <t>7.MS</t>
  </si>
  <si>
    <t>7.MJ</t>
  </si>
  <si>
    <t>V 7</t>
  </si>
  <si>
    <t>P 7</t>
  </si>
  <si>
    <t>V 8</t>
  </si>
  <si>
    <t>P 8</t>
  </si>
  <si>
    <t>9.A</t>
  </si>
  <si>
    <t>10.A</t>
  </si>
  <si>
    <t>9.B</t>
  </si>
  <si>
    <t>10.B</t>
  </si>
  <si>
    <t>10.MJ</t>
  </si>
  <si>
    <t>10.MS</t>
  </si>
  <si>
    <t>9.MS</t>
  </si>
  <si>
    <t>9.MJ</t>
  </si>
  <si>
    <t>V 9</t>
  </si>
  <si>
    <t>P 9</t>
  </si>
  <si>
    <t>V 10</t>
  </si>
  <si>
    <t>P 10</t>
  </si>
  <si>
    <t>SEMIFINÁLE O 17. - 20.MÍSTO</t>
  </si>
  <si>
    <t>FINÁLE O 17. - 20.MÍSTO</t>
  </si>
  <si>
    <t>FINÁLE O 21. - 23.MÍSTO</t>
  </si>
  <si>
    <t>11.MS</t>
  </si>
  <si>
    <t>12.MJ</t>
  </si>
  <si>
    <t>11.MJ</t>
  </si>
  <si>
    <t>FINÁLE O 17. - 18.MÍSTO</t>
  </si>
  <si>
    <t>2.ČÁST-FINÁLE MLADŠÍCH PŘÍPRAVEK</t>
  </si>
  <si>
    <t>2.ČÁST-FINÁLE STARŠÍCH PŘÍPRAVEK</t>
  </si>
  <si>
    <t>Vejprnice</t>
  </si>
  <si>
    <t>Kaznějov</t>
  </si>
  <si>
    <t>Trnová</t>
  </si>
  <si>
    <t>Hadačka</t>
  </si>
  <si>
    <t>Tlučná</t>
  </si>
  <si>
    <t>Líně</t>
  </si>
  <si>
    <t>Třemošná</t>
  </si>
  <si>
    <t>Manětín</t>
  </si>
  <si>
    <t>:</t>
  </si>
  <si>
    <t>Blatnice</t>
  </si>
  <si>
    <t>Všeruby</t>
  </si>
  <si>
    <t>Kožlany</t>
  </si>
  <si>
    <t>Dolní Bělá</t>
  </si>
  <si>
    <t>Dobříč</t>
  </si>
  <si>
    <t>Ledce</t>
  </si>
  <si>
    <t>Vochov</t>
  </si>
  <si>
    <t>Kozolupy</t>
  </si>
  <si>
    <t>Mladotice</t>
  </si>
  <si>
    <t>Nýřany</t>
  </si>
  <si>
    <t>K.Újezd</t>
  </si>
  <si>
    <t>Plasy</t>
  </si>
  <si>
    <t>Kralovice</t>
  </si>
  <si>
    <t>Žihle</t>
  </si>
  <si>
    <t>13.</t>
  </si>
  <si>
    <t>9.</t>
  </si>
  <si>
    <t>12.</t>
  </si>
  <si>
    <t>7.</t>
  </si>
  <si>
    <t>8.</t>
  </si>
  <si>
    <t>1.</t>
  </si>
  <si>
    <t>2.</t>
  </si>
  <si>
    <t>3.</t>
  </si>
  <si>
    <t>4.</t>
  </si>
  <si>
    <t>5.</t>
  </si>
  <si>
    <t>6.</t>
  </si>
  <si>
    <t>10.</t>
  </si>
  <si>
    <t>11.</t>
  </si>
  <si>
    <t>Poř.</t>
  </si>
  <si>
    <t>Skupina :</t>
  </si>
  <si>
    <t>14.</t>
  </si>
  <si>
    <t>15.</t>
  </si>
  <si>
    <t>16.</t>
  </si>
  <si>
    <t>17.</t>
  </si>
  <si>
    <t>18.</t>
  </si>
  <si>
    <t>U 11</t>
  </si>
  <si>
    <t>Družstvo</t>
  </si>
  <si>
    <t>5+1</t>
  </si>
  <si>
    <t>JIH</t>
  </si>
  <si>
    <t>SEVER</t>
  </si>
  <si>
    <t>D.Bělá</t>
  </si>
  <si>
    <t>H.Bříza</t>
  </si>
  <si>
    <t>19.</t>
  </si>
  <si>
    <t>20.</t>
  </si>
  <si>
    <t>4+1</t>
  </si>
  <si>
    <t>U</t>
  </si>
  <si>
    <t>U 9</t>
  </si>
  <si>
    <t>21.</t>
  </si>
  <si>
    <t>22.</t>
  </si>
  <si>
    <t xml:space="preserve">Zbůch </t>
  </si>
  <si>
    <t>X</t>
  </si>
  <si>
    <t>2016325G1A</t>
  </si>
  <si>
    <t>2016325H1A</t>
  </si>
  <si>
    <t>14:0</t>
  </si>
  <si>
    <t>0:14</t>
  </si>
  <si>
    <t>2:6</t>
  </si>
  <si>
    <t>6:2</t>
  </si>
  <si>
    <t>13:1</t>
  </si>
  <si>
    <t>1:13</t>
  </si>
  <si>
    <t>1:3</t>
  </si>
  <si>
    <t>3:1</t>
  </si>
  <si>
    <t>1:9</t>
  </si>
  <si>
    <t>9:1</t>
  </si>
  <si>
    <t>5:4</t>
  </si>
  <si>
    <t>4:5</t>
  </si>
  <si>
    <t>2:3</t>
  </si>
  <si>
    <t>3:2</t>
  </si>
  <si>
    <t>2:1</t>
  </si>
  <si>
    <t>1:2</t>
  </si>
  <si>
    <t>0:3</t>
  </si>
  <si>
    <t>3:0</t>
  </si>
  <si>
    <t>3:3</t>
  </si>
  <si>
    <t>2:2</t>
  </si>
  <si>
    <t>0:9</t>
  </si>
  <si>
    <t>9:0</t>
  </si>
  <si>
    <t>12:2</t>
  </si>
  <si>
    <t>2:12</t>
  </si>
  <si>
    <t>4:2</t>
  </si>
  <si>
    <t>2:4</t>
  </si>
  <si>
    <t>10:3</t>
  </si>
  <si>
    <t>3:10</t>
  </si>
  <si>
    <t>8:0</t>
  </si>
  <si>
    <t>0:8</t>
  </si>
  <si>
    <t>0:5</t>
  </si>
  <si>
    <t>5:0</t>
  </si>
  <si>
    <t>9:4</t>
  </si>
  <si>
    <t>4:9</t>
  </si>
  <si>
    <t>7:4</t>
  </si>
  <si>
    <t>4:7</t>
  </si>
  <si>
    <t>1:12</t>
  </si>
  <si>
    <t>12:1</t>
  </si>
  <si>
    <t>1:16</t>
  </si>
  <si>
    <t>16:1</t>
  </si>
  <si>
    <t>13:6</t>
  </si>
  <si>
    <t>6:13</t>
  </si>
  <si>
    <t>4:11</t>
  </si>
  <si>
    <t>11:4</t>
  </si>
  <si>
    <t>4:3</t>
  </si>
  <si>
    <t>3:4</t>
  </si>
  <si>
    <t>0:2</t>
  </si>
  <si>
    <t>2:0</t>
  </si>
  <si>
    <t>1:8</t>
  </si>
  <si>
    <t>8:1</t>
  </si>
  <si>
    <t>8:3</t>
  </si>
  <si>
    <t>5:6</t>
  </si>
  <si>
    <t>6:5</t>
  </si>
  <si>
    <t>2:7</t>
  </si>
  <si>
    <t>7:2</t>
  </si>
  <si>
    <t>3:8</t>
  </si>
  <si>
    <t>6:0</t>
  </si>
  <si>
    <t>0:6</t>
  </si>
  <si>
    <t>5:1</t>
  </si>
  <si>
    <t>1:5</t>
  </si>
  <si>
    <t>4:6</t>
  </si>
  <si>
    <t>6:4</t>
  </si>
  <si>
    <t>3:7</t>
  </si>
  <si>
    <t>7:3</t>
  </si>
  <si>
    <t>R</t>
  </si>
  <si>
    <t>4:0</t>
  </si>
  <si>
    <t>0:4</t>
  </si>
  <si>
    <t>13:0</t>
  </si>
  <si>
    <t>0:13</t>
  </si>
  <si>
    <t>11:1</t>
  </si>
  <si>
    <t>1:11</t>
  </si>
  <si>
    <t>0:11</t>
  </si>
  <si>
    <t>11:0</t>
  </si>
  <si>
    <t>7:5</t>
  </si>
  <si>
    <t>5:7</t>
  </si>
  <si>
    <t>22:3</t>
  </si>
  <si>
    <t>3:22</t>
  </si>
  <si>
    <t>2:14</t>
  </si>
  <si>
    <t>14:2</t>
  </si>
  <si>
    <t>22:5</t>
  </si>
  <si>
    <t>5:22</t>
  </si>
  <si>
    <t>9:6</t>
  </si>
  <si>
    <t>6:9</t>
  </si>
  <si>
    <t>7:7</t>
  </si>
  <si>
    <t>16:2</t>
  </si>
  <si>
    <t>2:16</t>
  </si>
  <si>
    <t>15:2</t>
  </si>
  <si>
    <t>2:15</t>
  </si>
  <si>
    <t>1:17</t>
  </si>
  <si>
    <t>17:1</t>
  </si>
  <si>
    <t>9:2</t>
  </si>
  <si>
    <t>2:9</t>
  </si>
  <si>
    <t>5:2</t>
  </si>
  <si>
    <t>2:5</t>
  </si>
  <si>
    <t>13:4</t>
  </si>
  <si>
    <t>4:13</t>
  </si>
  <si>
    <t>3:9</t>
  </si>
  <si>
    <t>3:13</t>
  </si>
  <si>
    <t>13:3</t>
  </si>
  <si>
    <t>9:3</t>
  </si>
  <si>
    <t>14:7</t>
  </si>
  <si>
    <t>7:14</t>
  </si>
  <si>
    <t>10:2</t>
  </si>
  <si>
    <t>2:10</t>
  </si>
  <si>
    <t>11:2</t>
  </si>
  <si>
    <t>16:6</t>
  </si>
  <si>
    <t>8:4</t>
  </si>
  <si>
    <t>14:3</t>
  </si>
  <si>
    <t>4:8</t>
  </si>
  <si>
    <t>6:16</t>
  </si>
  <si>
    <t>2:11</t>
  </si>
  <si>
    <t>3:14</t>
  </si>
  <si>
    <t>5:21</t>
  </si>
  <si>
    <t>21:5</t>
  </si>
  <si>
    <t>3:12</t>
  </si>
  <si>
    <t>12:3</t>
  </si>
  <si>
    <t>3:6</t>
  </si>
  <si>
    <t>6:3</t>
  </si>
  <si>
    <t>1:6</t>
  </si>
  <si>
    <t>6:1</t>
  </si>
  <si>
    <t>6:6</t>
  </si>
  <si>
    <t>11:11</t>
  </si>
  <si>
    <t>9:12</t>
  </si>
  <si>
    <t>10:5</t>
  </si>
  <si>
    <t>5:10</t>
  </si>
  <si>
    <t>12:9</t>
  </si>
  <si>
    <t>4:4</t>
  </si>
  <si>
    <t>8:5</t>
  </si>
  <si>
    <t>5:8</t>
  </si>
  <si>
    <t>7:6</t>
  </si>
  <si>
    <t>6:7</t>
  </si>
  <si>
    <t>8:6</t>
  </si>
  <si>
    <t>7:9</t>
  </si>
  <si>
    <t>9:11</t>
  </si>
  <si>
    <t>11:9</t>
  </si>
  <si>
    <t>9:7</t>
  </si>
  <si>
    <t>6:8</t>
  </si>
  <si>
    <t>1:18</t>
  </si>
  <si>
    <t>18:1</t>
  </si>
  <si>
    <t>0:19</t>
  </si>
  <si>
    <t>19:0</t>
  </si>
  <si>
    <t>10:9</t>
  </si>
  <si>
    <t>9:10</t>
  </si>
  <si>
    <t>14:4</t>
  </si>
  <si>
    <t>8:13</t>
  </si>
  <si>
    <t>13:8</t>
  </si>
  <si>
    <t>4:14</t>
  </si>
  <si>
    <t>9:17</t>
  </si>
  <si>
    <t>17:9</t>
  </si>
  <si>
    <t>20:0</t>
  </si>
  <si>
    <t>0:20</t>
  </si>
  <si>
    <t>4:1</t>
  </si>
  <si>
    <t>1:4</t>
  </si>
  <si>
    <t>16:0</t>
  </si>
  <si>
    <t>0:16</t>
  </si>
  <si>
    <t>2:8</t>
  </si>
  <si>
    <t>8:2</t>
  </si>
  <si>
    <t>18:9</t>
  </si>
  <si>
    <t>9:18</t>
  </si>
  <si>
    <t>1:7</t>
  </si>
  <si>
    <t>7:1</t>
  </si>
  <si>
    <t>17:0</t>
  </si>
  <si>
    <t>0:17</t>
  </si>
  <si>
    <t>12:4</t>
  </si>
  <si>
    <t>4:12</t>
  </si>
  <si>
    <t>5:3</t>
  </si>
  <si>
    <t>3:5</t>
  </si>
  <si>
    <t>13:2</t>
  </si>
  <si>
    <t>2:13</t>
  </si>
  <si>
    <t>2:26</t>
  </si>
  <si>
    <t>26:2</t>
  </si>
  <si>
    <t>1:14</t>
  </si>
  <si>
    <t>14:1</t>
  </si>
  <si>
    <t>12:12</t>
  </si>
  <si>
    <t>14:11</t>
  </si>
  <si>
    <t>11:14</t>
  </si>
  <si>
    <t>4:24</t>
  </si>
  <si>
    <t>24:4</t>
  </si>
  <si>
    <t>11:3</t>
  </si>
  <si>
    <t>3:11</t>
  </si>
  <si>
    <t>1:20</t>
  </si>
  <si>
    <t>1:15</t>
  </si>
  <si>
    <t>22:7</t>
  </si>
  <si>
    <t>7:22</t>
  </si>
  <si>
    <t>15:1</t>
  </si>
  <si>
    <t>20:1</t>
  </si>
  <si>
    <t>20:3</t>
  </si>
  <si>
    <t>3:20</t>
  </si>
  <si>
    <t>10:0</t>
  </si>
  <si>
    <t>0:10</t>
  </si>
  <si>
    <t>15:3</t>
  </si>
  <si>
    <t>3:15</t>
  </si>
  <si>
    <t>3:23</t>
  </si>
  <si>
    <t>23:3</t>
  </si>
  <si>
    <t>13:15</t>
  </si>
  <si>
    <t>15:13</t>
  </si>
  <si>
    <t>8:15</t>
  </si>
  <si>
    <t>15:8</t>
  </si>
  <si>
    <t>skore</t>
  </si>
  <si>
    <t>body</t>
  </si>
  <si>
    <t>8:7</t>
  </si>
  <si>
    <t>7:8</t>
  </si>
  <si>
    <t>12:5</t>
  </si>
  <si>
    <t>5:12</t>
  </si>
  <si>
    <t>11:10</t>
  </si>
  <si>
    <t>5:26</t>
  </si>
  <si>
    <t>26:5</t>
  </si>
  <si>
    <t>10:11</t>
  </si>
  <si>
    <t>2:18</t>
  </si>
  <si>
    <t>18:2</t>
  </si>
  <si>
    <t>17:5</t>
  </si>
  <si>
    <t>5:17</t>
  </si>
  <si>
    <t>8:10</t>
  </si>
  <si>
    <t>10:8</t>
  </si>
  <si>
    <t>13:7</t>
  </si>
  <si>
    <t>7:13</t>
  </si>
  <si>
    <t>9:5</t>
  </si>
  <si>
    <t>5:9</t>
  </si>
  <si>
    <t>17:2</t>
  </si>
  <si>
    <t>12:6</t>
  </si>
  <si>
    <t>6:12</t>
  </si>
  <si>
    <t>2:17</t>
  </si>
  <si>
    <t>19:7</t>
  </si>
  <si>
    <t>22:2</t>
  </si>
  <si>
    <t>7:19</t>
  </si>
  <si>
    <t>2:22</t>
  </si>
  <si>
    <t>5:5</t>
  </si>
  <si>
    <t>21:1</t>
  </si>
  <si>
    <t>1:21</t>
  </si>
  <si>
    <t>4:17</t>
  </si>
  <si>
    <t>17:4</t>
  </si>
  <si>
    <t>11:8</t>
  </si>
  <si>
    <t>8:11</t>
  </si>
  <si>
    <t>16:4</t>
  </si>
  <si>
    <t>4:16</t>
  </si>
  <si>
    <t>13:10</t>
  </si>
  <si>
    <t>10:13</t>
  </si>
  <si>
    <t>10:4</t>
  </si>
  <si>
    <t>4:10</t>
  </si>
  <si>
    <t>17:3</t>
  </si>
  <si>
    <t>3:17</t>
  </si>
  <si>
    <t>8:12</t>
  </si>
  <si>
    <t>12:8</t>
  </si>
  <si>
    <t>8:9</t>
  </si>
  <si>
    <t>9:8</t>
  </si>
  <si>
    <t>19:4</t>
  </si>
  <si>
    <t>4:19</t>
  </si>
  <si>
    <t>2016325G1B</t>
  </si>
  <si>
    <t>STARŠÍ PŘÍPRAVKA</t>
  </si>
  <si>
    <t>MLADŠÍ PŘÍPRAVKA</t>
  </si>
  <si>
    <t>2016325H1B</t>
  </si>
  <si>
    <t>15:5</t>
  </si>
  <si>
    <t>5:15</t>
  </si>
  <si>
    <t>DOMÁCÍ</t>
  </si>
  <si>
    <t>-</t>
  </si>
  <si>
    <t>HOSTÉ</t>
  </si>
  <si>
    <t>KOZOLUPY</t>
  </si>
  <si>
    <t>VEJPRNICE</t>
  </si>
  <si>
    <t>H.BŘÍZA</t>
  </si>
  <si>
    <t>KRALOVICE</t>
  </si>
  <si>
    <t>ZAČÁTEK</t>
  </si>
  <si>
    <t>FINÁLE</t>
  </si>
  <si>
    <t>O 3.MÍSTO</t>
  </si>
  <si>
    <t>číslo zápasu</t>
  </si>
  <si>
    <t>O  7.MÍSTO</t>
  </si>
  <si>
    <t>O  5.MÍSTO</t>
  </si>
  <si>
    <t>LÍNĚ</t>
  </si>
  <si>
    <t>NÝŘANY</t>
  </si>
  <si>
    <t>MLADOTICE</t>
  </si>
  <si>
    <t>KAZNĚJOV</t>
  </si>
  <si>
    <t>VOCHOV</t>
  </si>
  <si>
    <t>TŘEMOŠNÁ</t>
  </si>
  <si>
    <t>MANĚTÍN</t>
  </si>
  <si>
    <t>DOBŘÍČ</t>
  </si>
  <si>
    <t>VÝSLEDEK</t>
  </si>
  <si>
    <t>ZBŮCH</t>
  </si>
  <si>
    <t>ŽIHLE</t>
  </si>
  <si>
    <t>KOŽLANY</t>
  </si>
  <si>
    <t>TLUČNÁ</t>
  </si>
  <si>
    <t>VŠERUBY</t>
  </si>
  <si>
    <t>PLASY</t>
  </si>
  <si>
    <t>HADAČKA</t>
  </si>
  <si>
    <t>KAMENNÝ ÚJEZD</t>
  </si>
  <si>
    <t>O  9.MÍSTO</t>
  </si>
  <si>
    <t>O 11.MÍSTO</t>
  </si>
  <si>
    <t>O  13.MÍSTO</t>
  </si>
  <si>
    <t>O  15.MÍSTO</t>
  </si>
  <si>
    <t>O 17.MÍSTO</t>
  </si>
  <si>
    <t>O 19.MÍSTO</t>
  </si>
  <si>
    <t xml:space="preserve"> O 21. - 23.MÍSTO</t>
  </si>
  <si>
    <t>DOLNÍ BĚLÁ</t>
  </si>
  <si>
    <t>LEDCE</t>
  </si>
  <si>
    <t>BLATNICE</t>
  </si>
  <si>
    <t>18:0</t>
  </si>
  <si>
    <t>0:18</t>
  </si>
  <si>
    <t>14:9</t>
  </si>
  <si>
    <t>19:5</t>
  </si>
  <si>
    <t>9:14</t>
  </si>
  <si>
    <t>5:19</t>
  </si>
  <si>
    <t>8:8</t>
  </si>
  <si>
    <t>10:7</t>
  </si>
  <si>
    <t>10:1</t>
  </si>
  <si>
    <t>7:10</t>
  </si>
  <si>
    <t>1:10</t>
  </si>
  <si>
    <t>POKYNY PRO DRUŽSTVA</t>
  </si>
  <si>
    <t>Družstva pořídí zápis v písemné formě.</t>
  </si>
  <si>
    <t>1) změnu termínu utkání</t>
  </si>
  <si>
    <t>2) ihned po skončení utkání nahlásit výsledek zápasu</t>
  </si>
  <si>
    <t>a to :</t>
  </si>
  <si>
    <t xml:space="preserve">e-mailem </t>
  </si>
  <si>
    <t>savaldo@seznam.cz</t>
  </si>
  <si>
    <t xml:space="preserve">SMS </t>
  </si>
  <si>
    <t>ohroženy termíny utkání  o konečné umístění.</t>
  </si>
  <si>
    <t xml:space="preserve">Družstva se mohou domluvit na změně termínu utkání , ale nesmí tím být </t>
  </si>
  <si>
    <t>NAHLÁŠENÉ ZMĚNY TERMÍNU</t>
  </si>
  <si>
    <t>HORNÍ BŘÍZA</t>
  </si>
  <si>
    <t>TRNOVÁ</t>
  </si>
  <si>
    <t>O 17. - 18.MÍSTO</t>
  </si>
  <si>
    <t>11:6</t>
  </si>
  <si>
    <t>6:11</t>
  </si>
  <si>
    <t>Družstva musí řídícímu orgánu (Petr Fořt)  nahlásit :</t>
  </si>
  <si>
    <t>PETR FOŘT</t>
  </si>
  <si>
    <t>předseda STK</t>
  </si>
  <si>
    <t>Na utkání Ledce - Všeruby nebyl brán zřetel. Hrál se po uzávěrce závěrečné 2. části soutěže.</t>
  </si>
  <si>
    <t>6 : 3</t>
  </si>
  <si>
    <t>4 : 21</t>
  </si>
  <si>
    <t>5 : 12</t>
  </si>
  <si>
    <t>6 : 16</t>
  </si>
  <si>
    <t>6 : 6</t>
  </si>
  <si>
    <t>0 : 3</t>
  </si>
  <si>
    <t>3 : 0</t>
  </si>
  <si>
    <t>3 : 15</t>
  </si>
  <si>
    <t>4 : 2</t>
  </si>
  <si>
    <t>7 : 3</t>
  </si>
  <si>
    <t>1. větší počet branek vstřelených na hřišti soupeře.</t>
  </si>
  <si>
    <t>2 : 6</t>
  </si>
  <si>
    <t>1 : 14</t>
  </si>
  <si>
    <t>9 : 10</t>
  </si>
  <si>
    <t>12 : 4</t>
  </si>
  <si>
    <t>2 : 4</t>
  </si>
  <si>
    <t>KONTUMACE</t>
  </si>
  <si>
    <t>V případě rovnosti bodů i skore rozhodují toto kritéria :</t>
  </si>
  <si>
    <t xml:space="preserve"> 2 x 5 min. Vstřelením branky utkání končí a družstvo, které branku vstřelilo se stává</t>
  </si>
  <si>
    <t>2. v případě shodnosti vstřelených branek na hřišti soupeře, se odvetné utkání prodlužuje</t>
  </si>
  <si>
    <r>
      <t xml:space="preserve">vítězem (tzv. </t>
    </r>
    <r>
      <rPr>
        <b/>
        <sz val="10"/>
        <color indexed="52"/>
        <rFont val="Century Schoolbook"/>
        <family val="1"/>
      </rPr>
      <t>ZLATÝ GÓL</t>
    </r>
    <r>
      <rPr>
        <sz val="10"/>
        <rFont val="Century Schoolbook"/>
        <family val="1"/>
      </rPr>
      <t>) .</t>
    </r>
  </si>
  <si>
    <t>7 : 1</t>
  </si>
  <si>
    <t>3 : 6</t>
  </si>
  <si>
    <t>3. Pokutové kopy - když nerozhodne prodloužení.</t>
  </si>
  <si>
    <t>O 5.MÍSTO</t>
  </si>
  <si>
    <t>O 7.MÍSTO</t>
  </si>
  <si>
    <t>8 : 8</t>
  </si>
  <si>
    <t>9 : 4</t>
  </si>
  <si>
    <t>4 : 11</t>
  </si>
  <si>
    <t>4 : 10</t>
  </si>
  <si>
    <t>7 : 2</t>
  </si>
  <si>
    <t>1 : 13</t>
  </si>
  <si>
    <t>4 : 4</t>
  </si>
  <si>
    <t>11 : 2</t>
  </si>
  <si>
    <t>13 : 4</t>
  </si>
  <si>
    <t>11 : 5</t>
  </si>
  <si>
    <t>2 : 1</t>
  </si>
  <si>
    <t>10 : 5</t>
  </si>
  <si>
    <t>6 : 9</t>
  </si>
  <si>
    <t>8 : 7</t>
  </si>
  <si>
    <t>5 : 9</t>
  </si>
  <si>
    <t>KONEČNÉ POŘADÍ - U 11</t>
  </si>
  <si>
    <t>23.</t>
  </si>
  <si>
    <t>Sokol</t>
  </si>
  <si>
    <t>KONEČNÉ POŘADÍ - U 9</t>
  </si>
  <si>
    <t>2 : 0</t>
  </si>
  <si>
    <t>7 : 8</t>
  </si>
  <si>
    <t>13 : 5</t>
  </si>
  <si>
    <t>9 : 1</t>
  </si>
  <si>
    <t>9 : 3</t>
  </si>
  <si>
    <t>13 : 10</t>
  </si>
  <si>
    <t>5 : 4</t>
  </si>
  <si>
    <t>11 : 7</t>
  </si>
  <si>
    <t>14 : 2</t>
  </si>
  <si>
    <t>4 : 0</t>
  </si>
  <si>
    <t>nehráno</t>
  </si>
  <si>
    <t>SK</t>
  </si>
  <si>
    <t>VOCHOV 1930</t>
  </si>
  <si>
    <t>Slavoj</t>
  </si>
  <si>
    <t>Dolní Bělá odstoupila !!!</t>
  </si>
  <si>
    <t>5 : 6</t>
  </si>
  <si>
    <t>2 : 2</t>
  </si>
  <si>
    <t>5 : 5</t>
  </si>
  <si>
    <t>13 : 2</t>
  </si>
  <si>
    <t>8 : 4</t>
  </si>
  <si>
    <t>2 : 8</t>
  </si>
  <si>
    <t>8 : 5</t>
  </si>
  <si>
    <t>FK</t>
  </si>
  <si>
    <t>DIOSS</t>
  </si>
  <si>
    <t>FK Bohemia</t>
  </si>
  <si>
    <t>11 : 3</t>
  </si>
  <si>
    <t>FK Trafo</t>
  </si>
  <si>
    <t>4 . 2</t>
  </si>
  <si>
    <t>1 : 8</t>
  </si>
  <si>
    <t>6 : 0</t>
  </si>
  <si>
    <t>6 : 5</t>
  </si>
  <si>
    <t>6 : 12</t>
  </si>
  <si>
    <t>Baník</t>
  </si>
  <si>
    <t>Tatran</t>
  </si>
  <si>
    <t>7 : 7</t>
  </si>
  <si>
    <t>2 : 16</t>
  </si>
  <si>
    <t>3 : 5</t>
  </si>
  <si>
    <t xml:space="preserve">TJ </t>
  </si>
  <si>
    <t>Olympie</t>
  </si>
  <si>
    <t>TJ</t>
  </si>
  <si>
    <t>8 : 1</t>
  </si>
  <si>
    <t>SK Slavia</t>
  </si>
  <si>
    <t>10 : 8</t>
  </si>
  <si>
    <t>Slovan</t>
  </si>
  <si>
    <t>10 : 13</t>
  </si>
  <si>
    <t>NEHLÁŠENO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</si>
</sst>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5]d\.\ mmmm\ yyyy"/>
    <numFmt numFmtId="181" formatCode="dd/mm/yy;@"/>
  </numFmts>
  <fonts count="94">
    <font>
      <sz val="10"/>
      <name val="Arial"/>
      <family val="2"/>
    </font>
    <font>
      <sz val="10"/>
      <name val="Arial CE"/>
      <family val="0"/>
    </font>
    <font>
      <sz val="10"/>
      <name val="Cambria"/>
      <family val="1"/>
    </font>
    <font>
      <sz val="10"/>
      <color indexed="14"/>
      <name val="Cambria"/>
      <family val="1"/>
    </font>
    <font>
      <sz val="10"/>
      <name val="Bernard MT Condensed"/>
      <family val="1"/>
    </font>
    <font>
      <u val="single"/>
      <sz val="10"/>
      <name val="Bodoni MT Black"/>
      <family val="1"/>
    </font>
    <font>
      <b/>
      <u val="single"/>
      <sz val="16"/>
      <color indexed="12"/>
      <name val="Courier New"/>
      <family val="3"/>
    </font>
    <font>
      <sz val="12"/>
      <color indexed="14"/>
      <name val="Bodoni MT Black"/>
      <family val="1"/>
    </font>
    <font>
      <sz val="12"/>
      <name val="Bodoni MT Black"/>
      <family val="1"/>
    </font>
    <font>
      <sz val="10"/>
      <name val="Bodoni MT"/>
      <family val="1"/>
    </font>
    <font>
      <sz val="12"/>
      <name val="Arabic Typesetting"/>
      <family val="4"/>
    </font>
    <font>
      <sz val="8"/>
      <color indexed="14"/>
      <name val="Century Schoolbook"/>
      <family val="1"/>
    </font>
    <font>
      <sz val="8"/>
      <color indexed="14"/>
      <name val="Cambria"/>
      <family val="1"/>
    </font>
    <font>
      <sz val="8"/>
      <name val="Bodoni MT Black"/>
      <family val="1"/>
    </font>
    <font>
      <sz val="10"/>
      <name val="Rockwell Condensed"/>
      <family val="1"/>
    </font>
    <font>
      <sz val="9"/>
      <name val="Bodoni MT Condensed"/>
      <family val="1"/>
    </font>
    <font>
      <sz val="8"/>
      <color indexed="14"/>
      <name val="Rockwell Condensed"/>
      <family val="1"/>
    </font>
    <font>
      <sz val="9"/>
      <name val="Arial"/>
      <family val="2"/>
    </font>
    <font>
      <sz val="8"/>
      <name val="Rockwell"/>
      <family val="1"/>
    </font>
    <font>
      <sz val="9"/>
      <name val="Rockwell Condensed"/>
      <family val="1"/>
    </font>
    <font>
      <b/>
      <sz val="8"/>
      <color indexed="10"/>
      <name val="Rockwell"/>
      <family val="1"/>
    </font>
    <font>
      <sz val="8"/>
      <color indexed="10"/>
      <name val="Rockwell"/>
      <family val="1"/>
    </font>
    <font>
      <sz val="8"/>
      <color indexed="14"/>
      <name val="Gloucester MT Extra Condensed"/>
      <family val="1"/>
    </font>
    <font>
      <u val="single"/>
      <sz val="14"/>
      <name val="Courier New"/>
      <family val="3"/>
    </font>
    <font>
      <sz val="10"/>
      <name val="Bodoni MT Condensed"/>
      <family val="1"/>
    </font>
    <font>
      <sz val="8"/>
      <name val="Gloucester MT Extra Condensed"/>
      <family val="1"/>
    </font>
    <font>
      <i/>
      <u val="single"/>
      <sz val="10"/>
      <name val="Cambria"/>
      <family val="1"/>
    </font>
    <font>
      <sz val="10"/>
      <name val="Gloucester MT Extra Condensed"/>
      <family val="1"/>
    </font>
    <font>
      <sz val="8"/>
      <color indexed="10"/>
      <name val="Arial"/>
      <family val="2"/>
    </font>
    <font>
      <sz val="8"/>
      <name val="Arial"/>
      <family val="2"/>
    </font>
    <font>
      <sz val="9"/>
      <name val="Bodoni MT Black"/>
      <family val="1"/>
    </font>
    <font>
      <sz val="8"/>
      <name val="Cambria"/>
      <family val="1"/>
    </font>
    <font>
      <sz val="8"/>
      <color indexed="45"/>
      <name val="Cambria"/>
      <family val="1"/>
    </font>
    <font>
      <sz val="8"/>
      <name val="Bodoni MT"/>
      <family val="1"/>
    </font>
    <font>
      <b/>
      <sz val="10"/>
      <color indexed="10"/>
      <name val="Bodoni MT"/>
      <family val="1"/>
    </font>
    <font>
      <b/>
      <sz val="8"/>
      <color indexed="10"/>
      <name val="Arial"/>
      <family val="2"/>
    </font>
    <font>
      <sz val="10"/>
      <color indexed="14"/>
      <name val="Arabic Typesetting"/>
      <family val="4"/>
    </font>
    <font>
      <b/>
      <sz val="10"/>
      <color indexed="14"/>
      <name val="Arabic Typesetting"/>
      <family val="4"/>
    </font>
    <font>
      <sz val="10"/>
      <name val="Bodoni MT Black"/>
      <family val="1"/>
    </font>
    <font>
      <sz val="10"/>
      <name val="Garamond"/>
      <family val="1"/>
    </font>
    <font>
      <sz val="16"/>
      <name val="Arial"/>
      <family val="2"/>
    </font>
    <font>
      <sz val="10"/>
      <name val="Century Schoolbook"/>
      <family val="1"/>
    </font>
    <font>
      <u val="single"/>
      <sz val="10"/>
      <color indexed="12"/>
      <name val="Arial"/>
      <family val="2"/>
    </font>
    <font>
      <sz val="12"/>
      <name val="Century Schoolbook"/>
      <family val="1"/>
    </font>
    <font>
      <u val="single"/>
      <sz val="12"/>
      <color indexed="12"/>
      <name val="Arial"/>
      <family val="2"/>
    </font>
    <font>
      <u val="single"/>
      <sz val="14"/>
      <name val="Century Schoolbook"/>
      <family val="1"/>
    </font>
    <font>
      <b/>
      <sz val="10"/>
      <name val="Garamond"/>
      <family val="1"/>
    </font>
    <font>
      <b/>
      <sz val="10"/>
      <name val="Cambria"/>
      <family val="1"/>
    </font>
    <font>
      <sz val="9"/>
      <color indexed="14"/>
      <name val="Bodoni MT Condensed"/>
      <family val="1"/>
    </font>
    <font>
      <sz val="8"/>
      <color indexed="14"/>
      <name val="Bodoni MT Condensed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0"/>
      <color indexed="10"/>
      <name val="Century Schoolbook"/>
      <family val="1"/>
    </font>
    <font>
      <b/>
      <sz val="10"/>
      <color indexed="10"/>
      <name val="Bodoni MT Condensed"/>
      <family val="1"/>
    </font>
    <font>
      <u val="single"/>
      <sz val="11"/>
      <name val="Century Schoolbook"/>
      <family val="1"/>
    </font>
    <font>
      <b/>
      <sz val="10"/>
      <color indexed="52"/>
      <name val="Century Schoolbook"/>
      <family val="1"/>
    </font>
    <font>
      <sz val="10"/>
      <color indexed="12"/>
      <name val="Century Schoolbook"/>
      <family val="1"/>
    </font>
    <font>
      <sz val="11"/>
      <name val="Century Schoolbook"/>
      <family val="1"/>
    </font>
    <font>
      <sz val="10"/>
      <color indexed="10"/>
      <name val="Bodoni MT Condensed"/>
      <family val="1"/>
    </font>
    <font>
      <sz val="10"/>
      <color indexed="14"/>
      <name val="Century Schoolbook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1" fillId="0" borderId="15" xfId="0" applyNumberFormat="1" applyFont="1" applyFill="1" applyBorder="1" applyAlignment="1">
      <alignment horizontal="right"/>
    </xf>
    <xf numFmtId="49" fontId="11" fillId="0" borderId="13" xfId="0" applyNumberFormat="1" applyFont="1" applyFill="1" applyBorder="1" applyAlignment="1">
      <alignment horizontal="right"/>
    </xf>
    <xf numFmtId="49" fontId="11" fillId="0" borderId="13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0" fontId="14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1" fontId="14" fillId="0" borderId="21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center"/>
    </xf>
    <xf numFmtId="0" fontId="2" fillId="0" borderId="24" xfId="0" applyFont="1" applyBorder="1" applyAlignment="1">
      <alignment/>
    </xf>
    <xf numFmtId="49" fontId="14" fillId="0" borderId="26" xfId="0" applyNumberFormat="1" applyFont="1" applyFill="1" applyBorder="1" applyAlignment="1">
      <alignment horizontal="center"/>
    </xf>
    <xf numFmtId="49" fontId="14" fillId="0" borderId="27" xfId="0" applyNumberFormat="1" applyFont="1" applyFill="1" applyBorder="1" applyAlignment="1">
      <alignment horizontal="center"/>
    </xf>
    <xf numFmtId="49" fontId="14" fillId="0" borderId="24" xfId="0" applyNumberFormat="1" applyFont="1" applyFill="1" applyBorder="1" applyAlignment="1">
      <alignment horizontal="center"/>
    </xf>
    <xf numFmtId="0" fontId="14" fillId="0" borderId="25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1" fontId="14" fillId="0" borderId="27" xfId="0" applyNumberFormat="1" applyFont="1" applyFill="1" applyBorder="1" applyAlignment="1">
      <alignment horizontal="right"/>
    </xf>
    <xf numFmtId="0" fontId="15" fillId="0" borderId="28" xfId="0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2" fillId="0" borderId="24" xfId="0" applyFont="1" applyFill="1" applyBorder="1" applyAlignment="1">
      <alignment/>
    </xf>
    <xf numFmtId="0" fontId="13" fillId="0" borderId="25" xfId="0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49" fontId="14" fillId="0" borderId="32" xfId="0" applyNumberFormat="1" applyFont="1" applyFill="1" applyBorder="1" applyAlignment="1">
      <alignment horizontal="center"/>
    </xf>
    <xf numFmtId="49" fontId="14" fillId="0" borderId="33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0" fontId="14" fillId="0" borderId="30" xfId="0" applyFont="1" applyBorder="1" applyAlignment="1">
      <alignment horizontal="right"/>
    </xf>
    <xf numFmtId="0" fontId="14" fillId="0" borderId="33" xfId="0" applyFont="1" applyBorder="1" applyAlignment="1">
      <alignment horizontal="right"/>
    </xf>
    <xf numFmtId="1" fontId="14" fillId="0" borderId="33" xfId="0" applyNumberFormat="1" applyFont="1" applyFill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13" fillId="0" borderId="36" xfId="0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1" fontId="16" fillId="0" borderId="0" xfId="0" applyNumberFormat="1" applyFont="1" applyAlignment="1">
      <alignment/>
    </xf>
    <xf numFmtId="1" fontId="16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17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24" fillId="0" borderId="22" xfId="0" applyFont="1" applyBorder="1" applyAlignment="1">
      <alignment horizontal="right"/>
    </xf>
    <xf numFmtId="0" fontId="24" fillId="0" borderId="23" xfId="0" applyFont="1" applyBorder="1" applyAlignment="1">
      <alignment horizontal="center"/>
    </xf>
    <xf numFmtId="0" fontId="24" fillId="0" borderId="20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0" fontId="24" fillId="0" borderId="28" xfId="0" applyFont="1" applyBorder="1" applyAlignment="1">
      <alignment horizontal="right"/>
    </xf>
    <xf numFmtId="0" fontId="24" fillId="0" borderId="29" xfId="0" applyFont="1" applyBorder="1" applyAlignment="1">
      <alignment horizontal="center"/>
    </xf>
    <xf numFmtId="0" fontId="24" fillId="0" borderId="26" xfId="0" applyFont="1" applyBorder="1" applyAlignment="1">
      <alignment horizontal="left"/>
    </xf>
    <xf numFmtId="49" fontId="14" fillId="0" borderId="37" xfId="0" applyNumberFormat="1" applyFont="1" applyBorder="1" applyAlignment="1">
      <alignment horizontal="center"/>
    </xf>
    <xf numFmtId="0" fontId="2" fillId="0" borderId="31" xfId="0" applyFont="1" applyFill="1" applyBorder="1" applyAlignment="1">
      <alignment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0" fontId="24" fillId="0" borderId="34" xfId="0" applyFont="1" applyBorder="1" applyAlignment="1">
      <alignment horizontal="right"/>
    </xf>
    <xf numFmtId="0" fontId="24" fillId="0" borderId="35" xfId="0" applyFont="1" applyBorder="1" applyAlignment="1">
      <alignment horizontal="center"/>
    </xf>
    <xf numFmtId="0" fontId="24" fillId="0" borderId="32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9" fontId="3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37" fillId="0" borderId="0" xfId="0" applyFont="1" applyAlignment="1">
      <alignment/>
    </xf>
    <xf numFmtId="0" fontId="6" fillId="0" borderId="0" xfId="0" applyFont="1" applyAlignment="1">
      <alignment horizontal="left"/>
    </xf>
    <xf numFmtId="181" fontId="0" fillId="0" borderId="0" xfId="0" applyNumberForma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5" fillId="0" borderId="36" xfId="0" applyFont="1" applyBorder="1" applyAlignment="1">
      <alignment horizontal="center"/>
    </xf>
    <xf numFmtId="181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6" fillId="0" borderId="39" xfId="0" applyFont="1" applyBorder="1" applyAlignment="1">
      <alignment horizontal="center" wrapText="1"/>
    </xf>
    <xf numFmtId="0" fontId="37" fillId="0" borderId="0" xfId="0" applyFont="1" applyBorder="1" applyAlignment="1">
      <alignment horizontal="center" vertical="center"/>
    </xf>
    <xf numFmtId="181" fontId="37" fillId="0" borderId="0" xfId="0" applyNumberFormat="1" applyFont="1" applyBorder="1" applyAlignment="1">
      <alignment horizontal="center" vertical="center"/>
    </xf>
    <xf numFmtId="0" fontId="38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39" fillId="0" borderId="0" xfId="0" applyNumberFormat="1" applyFont="1" applyBorder="1" applyAlignment="1">
      <alignment horizontal="center"/>
    </xf>
    <xf numFmtId="20" fontId="39" fillId="0" borderId="0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41" xfId="0" applyFont="1" applyBorder="1" applyAlignment="1">
      <alignment horizontal="center"/>
    </xf>
    <xf numFmtId="181" fontId="39" fillId="0" borderId="41" xfId="0" applyNumberFormat="1" applyFont="1" applyBorder="1" applyAlignment="1">
      <alignment horizontal="center"/>
    </xf>
    <xf numFmtId="20" fontId="39" fillId="0" borderId="41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36" applyFont="1" applyAlignment="1" applyProtection="1">
      <alignment/>
      <protection/>
    </xf>
    <xf numFmtId="3" fontId="43" fillId="0" borderId="0" xfId="0" applyNumberFormat="1" applyFont="1" applyAlignment="1">
      <alignment/>
    </xf>
    <xf numFmtId="0" fontId="45" fillId="0" borderId="0" xfId="0" applyFont="1" applyAlignment="1">
      <alignment/>
    </xf>
    <xf numFmtId="181" fontId="46" fillId="33" borderId="0" xfId="0" applyNumberFormat="1" applyFont="1" applyFill="1" applyBorder="1" applyAlignment="1">
      <alignment horizontal="center"/>
    </xf>
    <xf numFmtId="0" fontId="47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8" fillId="0" borderId="4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Fill="1" applyBorder="1" applyAlignment="1">
      <alignment/>
    </xf>
    <xf numFmtId="0" fontId="4" fillId="0" borderId="31" xfId="0" applyFont="1" applyBorder="1" applyAlignment="1">
      <alignment horizontal="right"/>
    </xf>
    <xf numFmtId="20" fontId="46" fillId="33" borderId="0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37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49" fontId="0" fillId="0" borderId="42" xfId="0" applyNumberFormat="1" applyBorder="1" applyAlignment="1">
      <alignment horizontal="center"/>
    </xf>
    <xf numFmtId="49" fontId="52" fillId="0" borderId="43" xfId="0" applyNumberFormat="1" applyFont="1" applyBorder="1" applyAlignment="1">
      <alignment horizontal="center"/>
    </xf>
    <xf numFmtId="49" fontId="52" fillId="0" borderId="44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6" fillId="0" borderId="43" xfId="0" applyNumberFormat="1" applyFont="1" applyBorder="1" applyAlignment="1">
      <alignment horizontal="center"/>
    </xf>
    <xf numFmtId="49" fontId="56" fillId="0" borderId="44" xfId="0" applyNumberFormat="1" applyFont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0" xfId="0" applyFont="1" applyAlignment="1">
      <alignment/>
    </xf>
    <xf numFmtId="181" fontId="46" fillId="33" borderId="41" xfId="0" applyNumberFormat="1" applyFont="1" applyFill="1" applyBorder="1" applyAlignment="1">
      <alignment horizontal="center"/>
    </xf>
    <xf numFmtId="49" fontId="59" fillId="0" borderId="43" xfId="0" applyNumberFormat="1" applyFont="1" applyBorder="1" applyAlignment="1">
      <alignment horizontal="center"/>
    </xf>
    <xf numFmtId="49" fontId="59" fillId="0" borderId="44" xfId="0" applyNumberFormat="1" applyFont="1" applyBorder="1" applyAlignment="1">
      <alignment horizontal="center"/>
    </xf>
    <xf numFmtId="0" fontId="51" fillId="0" borderId="0" xfId="0" applyFont="1" applyFill="1" applyBorder="1" applyAlignment="1">
      <alignment horizontal="left"/>
    </xf>
    <xf numFmtId="49" fontId="58" fillId="0" borderId="43" xfId="0" applyNumberFormat="1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valdo@seznam.cz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5"/>
  <sheetViews>
    <sheetView zoomScalePageLayoutView="0" workbookViewId="0" topLeftCell="A13">
      <selection activeCell="A4" sqref="A4"/>
    </sheetView>
  </sheetViews>
  <sheetFormatPr defaultColWidth="9.140625" defaultRowHeight="12.75"/>
  <cols>
    <col min="1" max="1" width="4.7109375" style="1" customWidth="1"/>
    <col min="2" max="2" width="12.7109375" style="1" customWidth="1"/>
    <col min="3" max="3" width="5.7109375" style="1" customWidth="1"/>
    <col min="4" max="4" width="1.7109375" style="1" customWidth="1"/>
    <col min="5" max="5" width="12.7109375" style="1" customWidth="1"/>
    <col min="6" max="6" width="5.7109375" style="1" customWidth="1"/>
    <col min="7" max="7" width="10.7109375" style="4" customWidth="1"/>
    <col min="8" max="9" width="9.140625" style="1" customWidth="1"/>
    <col min="10" max="10" width="6.7109375" style="1" customWidth="1"/>
    <col min="11" max="11" width="4.7109375" style="1" customWidth="1"/>
    <col min="12" max="12" width="12.7109375" style="0" customWidth="1"/>
    <col min="13" max="13" width="4.7109375" style="0" customWidth="1"/>
    <col min="14" max="14" width="1.7109375" style="0" customWidth="1"/>
    <col min="15" max="15" width="12.7109375" style="0" customWidth="1"/>
    <col min="16" max="16" width="4.7109375" style="0" customWidth="1"/>
    <col min="17" max="17" width="10.7109375" style="0" customWidth="1"/>
  </cols>
  <sheetData>
    <row r="1" spans="1:19" ht="21">
      <c r="A1" s="6" t="s">
        <v>89</v>
      </c>
      <c r="S1" s="1"/>
    </row>
    <row r="2" ht="12.75">
      <c r="S2" s="1"/>
    </row>
    <row r="3" spans="4:19" ht="12.75">
      <c r="D3" s="3" t="s">
        <v>25</v>
      </c>
      <c r="S3" s="1"/>
    </row>
    <row r="4" spans="1:19" ht="12.75">
      <c r="A4" s="2" t="s">
        <v>9</v>
      </c>
      <c r="B4" s="2" t="s">
        <v>8</v>
      </c>
      <c r="C4" s="2"/>
      <c r="D4" s="2"/>
      <c r="E4" s="2" t="s">
        <v>8</v>
      </c>
      <c r="F4" s="2"/>
      <c r="G4" s="5" t="s">
        <v>24</v>
      </c>
      <c r="S4" s="1"/>
    </row>
    <row r="5" spans="1:19" ht="12.75">
      <c r="A5" s="1" t="s">
        <v>2</v>
      </c>
      <c r="B5" s="1" t="s">
        <v>0</v>
      </c>
      <c r="C5" s="1" t="s">
        <v>12</v>
      </c>
      <c r="E5" s="1" t="s">
        <v>7</v>
      </c>
      <c r="F5" s="1" t="s">
        <v>14</v>
      </c>
      <c r="G5" s="4">
        <v>42879</v>
      </c>
      <c r="S5" s="1"/>
    </row>
    <row r="6" spans="1:19" ht="12.75">
      <c r="A6" s="1" t="s">
        <v>5</v>
      </c>
      <c r="B6" s="1" t="s">
        <v>1</v>
      </c>
      <c r="C6" s="1" t="s">
        <v>13</v>
      </c>
      <c r="E6" s="1" t="s">
        <v>6</v>
      </c>
      <c r="F6" s="1" t="s">
        <v>15</v>
      </c>
      <c r="G6" s="4">
        <v>42879</v>
      </c>
      <c r="H6" s="2"/>
      <c r="S6" s="1"/>
    </row>
    <row r="7" spans="1:19" ht="12.75">
      <c r="A7" s="1" t="s">
        <v>4</v>
      </c>
      <c r="B7" s="1" t="s">
        <v>7</v>
      </c>
      <c r="C7" s="1" t="s">
        <v>14</v>
      </c>
      <c r="E7" s="1" t="s">
        <v>0</v>
      </c>
      <c r="F7" s="1" t="s">
        <v>12</v>
      </c>
      <c r="G7" s="4">
        <v>42881</v>
      </c>
      <c r="S7" s="1"/>
    </row>
    <row r="8" spans="1:19" ht="12.75">
      <c r="A8" s="1" t="s">
        <v>3</v>
      </c>
      <c r="B8" s="1" t="s">
        <v>6</v>
      </c>
      <c r="C8" s="1" t="s">
        <v>15</v>
      </c>
      <c r="E8" s="1" t="s">
        <v>1</v>
      </c>
      <c r="F8" s="1" t="s">
        <v>13</v>
      </c>
      <c r="G8" s="4">
        <v>42881</v>
      </c>
      <c r="S8" s="1"/>
    </row>
    <row r="9" ht="12.75">
      <c r="S9" s="1"/>
    </row>
    <row r="10" spans="4:19" ht="12.75">
      <c r="D10" s="3" t="s">
        <v>26</v>
      </c>
      <c r="S10" s="1"/>
    </row>
    <row r="11" spans="1:19" ht="12.75">
      <c r="A11" s="2"/>
      <c r="B11" s="2" t="s">
        <v>8</v>
      </c>
      <c r="C11" s="2"/>
      <c r="D11" s="2"/>
      <c r="E11" s="2" t="s">
        <v>8</v>
      </c>
      <c r="S11" s="1"/>
    </row>
    <row r="12" spans="2:19" ht="12.75">
      <c r="B12" s="1" t="s">
        <v>20</v>
      </c>
      <c r="C12" s="1" t="s">
        <v>10</v>
      </c>
      <c r="E12" s="1" t="s">
        <v>23</v>
      </c>
      <c r="F12" s="1" t="s">
        <v>18</v>
      </c>
      <c r="G12" s="4">
        <v>42886</v>
      </c>
      <c r="S12" s="1"/>
    </row>
    <row r="13" spans="2:19" ht="12.75">
      <c r="B13" s="1" t="s">
        <v>22</v>
      </c>
      <c r="C13" s="1" t="s">
        <v>11</v>
      </c>
      <c r="E13" s="1" t="s">
        <v>21</v>
      </c>
      <c r="F13" s="1" t="s">
        <v>19</v>
      </c>
      <c r="G13" s="4">
        <v>42886</v>
      </c>
      <c r="S13" s="1"/>
    </row>
    <row r="14" spans="2:19" ht="12.75">
      <c r="B14" s="1" t="s">
        <v>23</v>
      </c>
      <c r="C14" s="1" t="s">
        <v>18</v>
      </c>
      <c r="E14" s="1" t="s">
        <v>20</v>
      </c>
      <c r="F14" s="1" t="s">
        <v>10</v>
      </c>
      <c r="G14" s="4">
        <v>42888</v>
      </c>
      <c r="S14" s="1"/>
    </row>
    <row r="15" spans="2:19" ht="12.75">
      <c r="B15" s="1" t="s">
        <v>21</v>
      </c>
      <c r="C15" s="1" t="s">
        <v>19</v>
      </c>
      <c r="E15" s="1" t="s">
        <v>22</v>
      </c>
      <c r="F15" s="1" t="s">
        <v>11</v>
      </c>
      <c r="G15" s="4">
        <v>42888</v>
      </c>
      <c r="S15" s="1"/>
    </row>
    <row r="16" ht="12.75">
      <c r="S16" s="1"/>
    </row>
    <row r="17" spans="4:19" ht="12.75">
      <c r="D17" s="3" t="s">
        <v>27</v>
      </c>
      <c r="S17" s="1"/>
    </row>
    <row r="18" spans="1:19" ht="12.75">
      <c r="A18" s="2" t="s">
        <v>9</v>
      </c>
      <c r="B18" s="2" t="s">
        <v>8</v>
      </c>
      <c r="C18" s="2"/>
      <c r="D18" s="2"/>
      <c r="E18" s="2" t="s">
        <v>8</v>
      </c>
      <c r="F18" s="2"/>
      <c r="G18" s="5" t="s">
        <v>24</v>
      </c>
      <c r="S18" s="1"/>
    </row>
    <row r="19" spans="1:19" ht="12.75">
      <c r="A19" s="1" t="s">
        <v>29</v>
      </c>
      <c r="B19" s="1" t="s">
        <v>33</v>
      </c>
      <c r="E19" s="1" t="s">
        <v>35</v>
      </c>
      <c r="G19" s="4">
        <v>42879</v>
      </c>
      <c r="S19" s="1"/>
    </row>
    <row r="20" spans="1:19" ht="12.75">
      <c r="A20" s="1" t="s">
        <v>30</v>
      </c>
      <c r="B20" s="1" t="s">
        <v>34</v>
      </c>
      <c r="E20" s="1" t="s">
        <v>36</v>
      </c>
      <c r="G20" s="4">
        <v>42879</v>
      </c>
      <c r="S20" s="1"/>
    </row>
    <row r="21" spans="1:19" ht="12.75">
      <c r="A21" s="1" t="s">
        <v>31</v>
      </c>
      <c r="B21" s="1" t="s">
        <v>35</v>
      </c>
      <c r="E21" s="1" t="s">
        <v>33</v>
      </c>
      <c r="G21" s="4">
        <v>42881</v>
      </c>
      <c r="S21" s="1"/>
    </row>
    <row r="22" spans="1:19" ht="12.75">
      <c r="A22" s="1" t="s">
        <v>32</v>
      </c>
      <c r="B22" s="1" t="s">
        <v>36</v>
      </c>
      <c r="E22" s="1" t="s">
        <v>34</v>
      </c>
      <c r="G22" s="4">
        <v>42881</v>
      </c>
      <c r="S22" s="1"/>
    </row>
    <row r="23" ht="12.75">
      <c r="S23" s="1"/>
    </row>
    <row r="24" spans="4:19" ht="12.75">
      <c r="D24" s="3" t="s">
        <v>28</v>
      </c>
      <c r="S24" s="1"/>
    </row>
    <row r="25" spans="1:19" ht="12.75">
      <c r="A25" s="2"/>
      <c r="B25" s="2" t="s">
        <v>8</v>
      </c>
      <c r="C25" s="2"/>
      <c r="D25" s="2"/>
      <c r="E25" s="2" t="s">
        <v>8</v>
      </c>
      <c r="S25" s="1"/>
    </row>
    <row r="26" spans="2:19" ht="12.75">
      <c r="B26" s="1" t="s">
        <v>37</v>
      </c>
      <c r="E26" s="1" t="s">
        <v>39</v>
      </c>
      <c r="G26" s="4">
        <v>42886</v>
      </c>
      <c r="S26" s="1"/>
    </row>
    <row r="27" spans="2:19" ht="12.75">
      <c r="B27" s="1" t="s">
        <v>38</v>
      </c>
      <c r="E27" s="1" t="s">
        <v>40</v>
      </c>
      <c r="G27" s="4">
        <v>42886</v>
      </c>
      <c r="S27" s="1"/>
    </row>
    <row r="28" spans="2:19" ht="12.75">
      <c r="B28" s="1" t="s">
        <v>39</v>
      </c>
      <c r="E28" s="1" t="s">
        <v>37</v>
      </c>
      <c r="G28" s="4">
        <v>42888</v>
      </c>
      <c r="S28" s="1"/>
    </row>
    <row r="29" spans="2:19" ht="12.75">
      <c r="B29" s="1" t="s">
        <v>40</v>
      </c>
      <c r="E29" s="1" t="s">
        <v>38</v>
      </c>
      <c r="G29" s="4">
        <v>42888</v>
      </c>
      <c r="S29" s="1"/>
    </row>
    <row r="30" ht="12.75">
      <c r="S30" s="1"/>
    </row>
    <row r="31" spans="4:19" ht="12.75">
      <c r="D31" s="3" t="s">
        <v>53</v>
      </c>
      <c r="S31" s="1"/>
    </row>
    <row r="32" spans="1:19" ht="12.75">
      <c r="A32" s="2" t="s">
        <v>9</v>
      </c>
      <c r="B32" s="2" t="s">
        <v>8</v>
      </c>
      <c r="C32" s="2"/>
      <c r="D32" s="2"/>
      <c r="E32" s="2" t="s">
        <v>8</v>
      </c>
      <c r="F32" s="2"/>
      <c r="G32" s="5" t="s">
        <v>24</v>
      </c>
      <c r="S32" s="1"/>
    </row>
    <row r="33" spans="1:19" ht="12.75">
      <c r="A33" s="1" t="s">
        <v>41</v>
      </c>
      <c r="B33" s="1" t="s">
        <v>45</v>
      </c>
      <c r="E33" s="1" t="s">
        <v>47</v>
      </c>
      <c r="G33" s="4">
        <v>42879</v>
      </c>
      <c r="S33" s="1"/>
    </row>
    <row r="34" spans="1:19" ht="12.75">
      <c r="A34" s="1" t="s">
        <v>42</v>
      </c>
      <c r="B34" s="1" t="s">
        <v>46</v>
      </c>
      <c r="E34" s="1" t="s">
        <v>48</v>
      </c>
      <c r="G34" s="4">
        <v>42879</v>
      </c>
      <c r="S34" s="1"/>
    </row>
    <row r="35" spans="1:19" ht="12.75">
      <c r="A35" s="1" t="s">
        <v>43</v>
      </c>
      <c r="B35" s="1" t="s">
        <v>47</v>
      </c>
      <c r="E35" s="1" t="s">
        <v>45</v>
      </c>
      <c r="G35" s="4">
        <v>42881</v>
      </c>
      <c r="S35" s="1"/>
    </row>
    <row r="36" spans="1:19" ht="12.75">
      <c r="A36" s="1" t="s">
        <v>44</v>
      </c>
      <c r="B36" s="1" t="s">
        <v>48</v>
      </c>
      <c r="E36" s="1" t="s">
        <v>46</v>
      </c>
      <c r="G36" s="4">
        <v>42881</v>
      </c>
      <c r="S36" s="1"/>
    </row>
    <row r="38" ht="12.75">
      <c r="D38" s="3" t="s">
        <v>54</v>
      </c>
    </row>
    <row r="39" spans="1:5" ht="12.75">
      <c r="A39" s="2"/>
      <c r="B39" s="2" t="s">
        <v>8</v>
      </c>
      <c r="C39" s="2"/>
      <c r="D39" s="2"/>
      <c r="E39" s="2" t="s">
        <v>8</v>
      </c>
    </row>
    <row r="40" spans="2:7" ht="12.75">
      <c r="B40" s="1" t="s">
        <v>49</v>
      </c>
      <c r="E40" s="1" t="s">
        <v>51</v>
      </c>
      <c r="G40" s="4">
        <v>42886</v>
      </c>
    </row>
    <row r="41" spans="2:7" ht="12.75">
      <c r="B41" s="1" t="s">
        <v>50</v>
      </c>
      <c r="E41" s="1" t="s">
        <v>52</v>
      </c>
      <c r="G41" s="4">
        <v>42886</v>
      </c>
    </row>
    <row r="42" spans="2:7" ht="12.75">
      <c r="B42" s="1" t="s">
        <v>51</v>
      </c>
      <c r="E42" s="1" t="s">
        <v>49</v>
      </c>
      <c r="G42" s="4">
        <v>42888</v>
      </c>
    </row>
    <row r="43" spans="2:7" ht="12.75">
      <c r="B43" s="1" t="s">
        <v>52</v>
      </c>
      <c r="E43" s="1" t="s">
        <v>50</v>
      </c>
      <c r="G43" s="4">
        <v>42888</v>
      </c>
    </row>
    <row r="45" ht="12.75">
      <c r="D45" s="3" t="s">
        <v>55</v>
      </c>
    </row>
    <row r="46" spans="1:7" ht="12.75">
      <c r="A46" s="2" t="s">
        <v>9</v>
      </c>
      <c r="B46" s="2" t="s">
        <v>8</v>
      </c>
      <c r="C46" s="2"/>
      <c r="D46" s="2"/>
      <c r="E46" s="2" t="s">
        <v>8</v>
      </c>
      <c r="F46" s="2"/>
      <c r="G46" s="5" t="s">
        <v>24</v>
      </c>
    </row>
    <row r="47" spans="1:7" ht="12.75">
      <c r="A47" s="1" t="s">
        <v>57</v>
      </c>
      <c r="B47" s="1" t="s">
        <v>61</v>
      </c>
      <c r="E47" s="1" t="s">
        <v>63</v>
      </c>
      <c r="G47" s="4">
        <v>42879</v>
      </c>
    </row>
    <row r="48" spans="1:7" ht="12.75">
      <c r="A48" s="1" t="s">
        <v>58</v>
      </c>
      <c r="B48" s="1" t="s">
        <v>62</v>
      </c>
      <c r="E48" s="1" t="s">
        <v>64</v>
      </c>
      <c r="G48" s="4">
        <v>42879</v>
      </c>
    </row>
    <row r="49" spans="1:7" ht="12.75">
      <c r="A49" s="1" t="s">
        <v>59</v>
      </c>
      <c r="B49" s="1" t="s">
        <v>63</v>
      </c>
      <c r="E49" s="1" t="s">
        <v>61</v>
      </c>
      <c r="G49" s="4">
        <v>42881</v>
      </c>
    </row>
    <row r="50" spans="1:7" ht="12.75">
      <c r="A50" s="1" t="s">
        <v>60</v>
      </c>
      <c r="B50" s="1" t="s">
        <v>64</v>
      </c>
      <c r="E50" s="1" t="s">
        <v>62</v>
      </c>
      <c r="G50" s="4">
        <v>42881</v>
      </c>
    </row>
    <row r="52" ht="12.75">
      <c r="D52" s="3" t="s">
        <v>56</v>
      </c>
    </row>
    <row r="53" spans="1:5" ht="12.75">
      <c r="A53" s="2"/>
      <c r="B53" s="2" t="s">
        <v>8</v>
      </c>
      <c r="C53" s="2"/>
      <c r="D53" s="2"/>
      <c r="E53" s="2" t="s">
        <v>8</v>
      </c>
    </row>
    <row r="54" spans="2:7" ht="12.75">
      <c r="B54" s="1" t="s">
        <v>65</v>
      </c>
      <c r="E54" s="1" t="s">
        <v>67</v>
      </c>
      <c r="G54" s="4">
        <v>42886</v>
      </c>
    </row>
    <row r="55" spans="2:7" ht="12.75">
      <c r="B55" s="1" t="s">
        <v>66</v>
      </c>
      <c r="E55" s="1" t="s">
        <v>68</v>
      </c>
      <c r="G55" s="4">
        <v>42886</v>
      </c>
    </row>
    <row r="56" spans="2:7" ht="12.75">
      <c r="B56" s="1" t="s">
        <v>67</v>
      </c>
      <c r="E56" s="1" t="s">
        <v>65</v>
      </c>
      <c r="G56" s="4">
        <v>42888</v>
      </c>
    </row>
    <row r="57" spans="2:7" ht="12.75">
      <c r="B57" s="1" t="s">
        <v>68</v>
      </c>
      <c r="E57" s="1" t="s">
        <v>66</v>
      </c>
      <c r="G57" s="4">
        <v>42888</v>
      </c>
    </row>
    <row r="62" ht="12.75">
      <c r="D62" s="3" t="s">
        <v>81</v>
      </c>
    </row>
    <row r="63" spans="1:7" ht="12.75">
      <c r="A63" s="2" t="s">
        <v>9</v>
      </c>
      <c r="B63" s="2" t="s">
        <v>8</v>
      </c>
      <c r="C63" s="2"/>
      <c r="D63" s="2"/>
      <c r="E63" s="2" t="s">
        <v>8</v>
      </c>
      <c r="F63" s="2"/>
      <c r="G63" s="5" t="s">
        <v>24</v>
      </c>
    </row>
    <row r="64" spans="1:7" ht="12.75">
      <c r="A64" s="1" t="s">
        <v>69</v>
      </c>
      <c r="B64" s="1" t="s">
        <v>73</v>
      </c>
      <c r="E64" s="1" t="s">
        <v>75</v>
      </c>
      <c r="G64" s="4">
        <v>42879</v>
      </c>
    </row>
    <row r="65" spans="1:7" ht="12.75">
      <c r="A65" s="1" t="s">
        <v>70</v>
      </c>
      <c r="B65" s="1" t="s">
        <v>74</v>
      </c>
      <c r="E65" s="1" t="s">
        <v>76</v>
      </c>
      <c r="G65" s="4">
        <v>42879</v>
      </c>
    </row>
    <row r="66" spans="1:7" ht="12.75">
      <c r="A66" s="1" t="s">
        <v>71</v>
      </c>
      <c r="B66" s="1" t="s">
        <v>75</v>
      </c>
      <c r="E66" s="1" t="s">
        <v>73</v>
      </c>
      <c r="G66" s="4">
        <v>42881</v>
      </c>
    </row>
    <row r="67" spans="1:7" ht="12.75">
      <c r="A67" s="1" t="s">
        <v>72</v>
      </c>
      <c r="B67" s="1" t="s">
        <v>76</v>
      </c>
      <c r="E67" s="1" t="s">
        <v>74</v>
      </c>
      <c r="G67" s="4">
        <v>42881</v>
      </c>
    </row>
    <row r="69" ht="12.75">
      <c r="D69" s="3" t="s">
        <v>82</v>
      </c>
    </row>
    <row r="70" spans="1:5" ht="12.75">
      <c r="A70" s="2"/>
      <c r="B70" s="2" t="s">
        <v>8</v>
      </c>
      <c r="C70" s="2"/>
      <c r="D70" s="2"/>
      <c r="E70" s="2" t="s">
        <v>8</v>
      </c>
    </row>
    <row r="71" spans="2:7" ht="12.75">
      <c r="B71" s="1" t="s">
        <v>77</v>
      </c>
      <c r="E71" s="1" t="s">
        <v>79</v>
      </c>
      <c r="G71" s="4">
        <v>42886</v>
      </c>
    </row>
    <row r="72" spans="2:7" ht="12.75">
      <c r="B72" s="1" t="s">
        <v>78</v>
      </c>
      <c r="E72" s="1" t="s">
        <v>80</v>
      </c>
      <c r="G72" s="4">
        <v>42886</v>
      </c>
    </row>
    <row r="73" spans="2:7" ht="12.75">
      <c r="B73" s="1" t="s">
        <v>79</v>
      </c>
      <c r="E73" s="1" t="s">
        <v>77</v>
      </c>
      <c r="G73" s="4">
        <v>42888</v>
      </c>
    </row>
    <row r="74" spans="2:7" ht="12.75">
      <c r="B74" s="1" t="s">
        <v>80</v>
      </c>
      <c r="E74" s="1" t="s">
        <v>78</v>
      </c>
      <c r="G74" s="4">
        <v>42888</v>
      </c>
    </row>
    <row r="76" ht="12.75">
      <c r="D76" s="3" t="s">
        <v>83</v>
      </c>
    </row>
    <row r="77" spans="1:7" ht="12.75">
      <c r="A77" s="2" t="s">
        <v>9</v>
      </c>
      <c r="B77" s="2" t="s">
        <v>8</v>
      </c>
      <c r="C77" s="2"/>
      <c r="D77" s="2"/>
      <c r="E77" s="2" t="s">
        <v>8</v>
      </c>
      <c r="F77" s="2"/>
      <c r="G77" s="5" t="s">
        <v>24</v>
      </c>
    </row>
    <row r="78" spans="2:7" ht="12.75">
      <c r="B78" s="1" t="s">
        <v>84</v>
      </c>
      <c r="E78" s="1" t="s">
        <v>85</v>
      </c>
      <c r="G78" s="4">
        <v>42879</v>
      </c>
    </row>
    <row r="79" spans="2:7" ht="12.75">
      <c r="B79" s="1" t="s">
        <v>85</v>
      </c>
      <c r="E79" s="1" t="s">
        <v>86</v>
      </c>
      <c r="G79" s="4">
        <v>42881</v>
      </c>
    </row>
    <row r="80" spans="2:7" ht="12.75">
      <c r="B80" s="1" t="s">
        <v>86</v>
      </c>
      <c r="E80" s="1" t="s">
        <v>84</v>
      </c>
      <c r="G80" s="4">
        <v>42886</v>
      </c>
    </row>
    <row r="81" spans="2:7" ht="12.75">
      <c r="B81" s="1" t="s">
        <v>85</v>
      </c>
      <c r="E81" s="1" t="s">
        <v>84</v>
      </c>
      <c r="G81" s="4">
        <v>42888</v>
      </c>
    </row>
    <row r="82" spans="2:7" ht="12.75">
      <c r="B82" s="1" t="s">
        <v>86</v>
      </c>
      <c r="E82" s="1" t="s">
        <v>85</v>
      </c>
      <c r="G82" s="4">
        <v>42893</v>
      </c>
    </row>
    <row r="83" spans="2:7" ht="12.75">
      <c r="B83" s="1" t="s">
        <v>84</v>
      </c>
      <c r="E83" s="1" t="s">
        <v>86</v>
      </c>
      <c r="G83" s="4">
        <v>42895</v>
      </c>
    </row>
    <row r="123" ht="21">
      <c r="A123" s="6" t="s">
        <v>88</v>
      </c>
    </row>
    <row r="125" ht="12.75">
      <c r="D125" s="3" t="s">
        <v>25</v>
      </c>
    </row>
    <row r="126" spans="1:7" ht="12.75">
      <c r="A126" s="2" t="s">
        <v>9</v>
      </c>
      <c r="B126" s="2" t="s">
        <v>8</v>
      </c>
      <c r="C126" s="2"/>
      <c r="D126" s="2"/>
      <c r="E126" s="2" t="s">
        <v>8</v>
      </c>
      <c r="F126" s="2"/>
      <c r="G126" s="5" t="s">
        <v>24</v>
      </c>
    </row>
    <row r="127" spans="1:7" ht="12.75">
      <c r="A127" s="1" t="s">
        <v>2</v>
      </c>
      <c r="B127" s="1" t="s">
        <v>0</v>
      </c>
      <c r="C127" s="1" t="s">
        <v>12</v>
      </c>
      <c r="E127" s="1" t="s">
        <v>7</v>
      </c>
      <c r="F127" s="1" t="s">
        <v>14</v>
      </c>
      <c r="G127" s="4">
        <v>42878</v>
      </c>
    </row>
    <row r="128" spans="1:8" ht="12.75">
      <c r="A128" s="1" t="s">
        <v>5</v>
      </c>
      <c r="B128" s="1" t="s">
        <v>1</v>
      </c>
      <c r="C128" s="1" t="s">
        <v>13</v>
      </c>
      <c r="E128" s="1" t="s">
        <v>6</v>
      </c>
      <c r="F128" s="1" t="s">
        <v>15</v>
      </c>
      <c r="G128" s="4">
        <v>42878</v>
      </c>
      <c r="H128" s="2"/>
    </row>
    <row r="129" spans="1:7" ht="12.75">
      <c r="A129" s="1" t="s">
        <v>4</v>
      </c>
      <c r="B129" s="1" t="s">
        <v>7</v>
      </c>
      <c r="C129" s="1" t="s">
        <v>14</v>
      </c>
      <c r="E129" s="1" t="s">
        <v>0</v>
      </c>
      <c r="F129" s="1" t="s">
        <v>12</v>
      </c>
      <c r="G129" s="4">
        <v>42880</v>
      </c>
    </row>
    <row r="130" spans="1:7" ht="12.75">
      <c r="A130" s="1" t="s">
        <v>3</v>
      </c>
      <c r="B130" s="1" t="s">
        <v>6</v>
      </c>
      <c r="C130" s="1" t="s">
        <v>15</v>
      </c>
      <c r="E130" s="1" t="s">
        <v>1</v>
      </c>
      <c r="F130" s="1" t="s">
        <v>13</v>
      </c>
      <c r="G130" s="4">
        <v>42880</v>
      </c>
    </row>
    <row r="132" ht="12.75">
      <c r="D132" s="3" t="s">
        <v>26</v>
      </c>
    </row>
    <row r="133" spans="1:5" ht="12.75">
      <c r="A133" s="2"/>
      <c r="B133" s="2" t="s">
        <v>8</v>
      </c>
      <c r="C133" s="2"/>
      <c r="D133" s="2"/>
      <c r="E133" s="2" t="s">
        <v>8</v>
      </c>
    </row>
    <row r="134" spans="2:7" ht="12.75">
      <c r="B134" s="1" t="s">
        <v>20</v>
      </c>
      <c r="C134" s="1" t="s">
        <v>10</v>
      </c>
      <c r="E134" s="1" t="s">
        <v>23</v>
      </c>
      <c r="F134" s="1" t="s">
        <v>18</v>
      </c>
      <c r="G134" s="4">
        <v>42885</v>
      </c>
    </row>
    <row r="135" spans="2:7" ht="12.75">
      <c r="B135" s="1" t="s">
        <v>22</v>
      </c>
      <c r="C135" s="1" t="s">
        <v>11</v>
      </c>
      <c r="E135" s="1" t="s">
        <v>21</v>
      </c>
      <c r="F135" s="1" t="s">
        <v>19</v>
      </c>
      <c r="G135" s="4">
        <v>42885</v>
      </c>
    </row>
    <row r="136" spans="2:7" ht="12.75">
      <c r="B136" s="1" t="s">
        <v>23</v>
      </c>
      <c r="C136" s="1" t="s">
        <v>18</v>
      </c>
      <c r="E136" s="1" t="s">
        <v>20</v>
      </c>
      <c r="F136" s="1" t="s">
        <v>10</v>
      </c>
      <c r="G136" s="4">
        <v>42887</v>
      </c>
    </row>
    <row r="137" spans="2:7" ht="12.75">
      <c r="B137" s="1" t="s">
        <v>21</v>
      </c>
      <c r="C137" s="1" t="s">
        <v>19</v>
      </c>
      <c r="E137" s="1" t="s">
        <v>22</v>
      </c>
      <c r="F137" s="1" t="s">
        <v>11</v>
      </c>
      <c r="G137" s="4">
        <v>42887</v>
      </c>
    </row>
    <row r="139" ht="12.75">
      <c r="D139" s="3" t="s">
        <v>27</v>
      </c>
    </row>
    <row r="140" spans="1:7" ht="12.75">
      <c r="A140" s="2" t="s">
        <v>9</v>
      </c>
      <c r="B140" s="2" t="s">
        <v>8</v>
      </c>
      <c r="C140" s="2"/>
      <c r="D140" s="2"/>
      <c r="E140" s="2" t="s">
        <v>8</v>
      </c>
      <c r="F140" s="2"/>
      <c r="G140" s="5" t="s">
        <v>24</v>
      </c>
    </row>
    <row r="141" spans="1:7" ht="12.75">
      <c r="A141" s="1" t="s">
        <v>29</v>
      </c>
      <c r="B141" s="1" t="s">
        <v>33</v>
      </c>
      <c r="E141" s="1" t="s">
        <v>35</v>
      </c>
      <c r="G141" s="4">
        <v>42878</v>
      </c>
    </row>
    <row r="142" spans="1:7" ht="12.75">
      <c r="A142" s="1" t="s">
        <v>30</v>
      </c>
      <c r="B142" s="1" t="s">
        <v>34</v>
      </c>
      <c r="E142" s="1" t="s">
        <v>36</v>
      </c>
      <c r="G142" s="4">
        <v>42878</v>
      </c>
    </row>
    <row r="143" spans="1:7" ht="12.75">
      <c r="A143" s="1" t="s">
        <v>31</v>
      </c>
      <c r="B143" s="1" t="s">
        <v>35</v>
      </c>
      <c r="E143" s="1" t="s">
        <v>33</v>
      </c>
      <c r="G143" s="4">
        <v>42880</v>
      </c>
    </row>
    <row r="144" spans="1:7" ht="12.75">
      <c r="A144" s="1" t="s">
        <v>32</v>
      </c>
      <c r="B144" s="1" t="s">
        <v>36</v>
      </c>
      <c r="E144" s="1" t="s">
        <v>34</v>
      </c>
      <c r="G144" s="4">
        <v>42880</v>
      </c>
    </row>
    <row r="146" ht="12.75">
      <c r="D146" s="3" t="s">
        <v>28</v>
      </c>
    </row>
    <row r="147" spans="1:5" ht="12.75">
      <c r="A147" s="2"/>
      <c r="B147" s="2" t="s">
        <v>8</v>
      </c>
      <c r="C147" s="2"/>
      <c r="D147" s="2"/>
      <c r="E147" s="2" t="s">
        <v>8</v>
      </c>
    </row>
    <row r="148" spans="2:7" ht="12.75">
      <c r="B148" s="1" t="s">
        <v>37</v>
      </c>
      <c r="E148" s="1" t="s">
        <v>39</v>
      </c>
      <c r="G148" s="4">
        <v>42885</v>
      </c>
    </row>
    <row r="149" spans="2:7" ht="12.75">
      <c r="B149" s="1" t="s">
        <v>38</v>
      </c>
      <c r="E149" s="1" t="s">
        <v>40</v>
      </c>
      <c r="G149" s="4">
        <v>42885</v>
      </c>
    </row>
    <row r="150" spans="2:7" ht="12.75">
      <c r="B150" s="1" t="s">
        <v>39</v>
      </c>
      <c r="E150" s="1" t="s">
        <v>37</v>
      </c>
      <c r="G150" s="4">
        <v>42887</v>
      </c>
    </row>
    <row r="151" spans="2:7" ht="12.75">
      <c r="B151" s="1" t="s">
        <v>40</v>
      </c>
      <c r="E151" s="1" t="s">
        <v>38</v>
      </c>
      <c r="G151" s="4">
        <v>42887</v>
      </c>
    </row>
    <row r="153" ht="12.75">
      <c r="D153" s="3" t="s">
        <v>53</v>
      </c>
    </row>
    <row r="154" spans="1:7" ht="12.75">
      <c r="A154" s="2" t="s">
        <v>9</v>
      </c>
      <c r="B154" s="2" t="s">
        <v>8</v>
      </c>
      <c r="C154" s="2"/>
      <c r="D154" s="2"/>
      <c r="E154" s="2" t="s">
        <v>8</v>
      </c>
      <c r="F154" s="2"/>
      <c r="G154" s="5" t="s">
        <v>24</v>
      </c>
    </row>
    <row r="155" spans="1:7" ht="12.75">
      <c r="A155" s="1" t="s">
        <v>41</v>
      </c>
      <c r="B155" s="1" t="s">
        <v>45</v>
      </c>
      <c r="E155" s="1" t="s">
        <v>47</v>
      </c>
      <c r="G155" s="4">
        <v>42878</v>
      </c>
    </row>
    <row r="156" spans="1:7" ht="12.75">
      <c r="A156" s="1" t="s">
        <v>42</v>
      </c>
      <c r="B156" s="1" t="s">
        <v>46</v>
      </c>
      <c r="E156" s="1" t="s">
        <v>48</v>
      </c>
      <c r="G156" s="4">
        <v>42878</v>
      </c>
    </row>
    <row r="157" spans="1:7" ht="12.75">
      <c r="A157" s="1" t="s">
        <v>43</v>
      </c>
      <c r="B157" s="1" t="s">
        <v>47</v>
      </c>
      <c r="E157" s="1" t="s">
        <v>45</v>
      </c>
      <c r="G157" s="4">
        <v>42880</v>
      </c>
    </row>
    <row r="158" spans="1:7" ht="12.75">
      <c r="A158" s="1" t="s">
        <v>44</v>
      </c>
      <c r="B158" s="1" t="s">
        <v>48</v>
      </c>
      <c r="E158" s="1" t="s">
        <v>46</v>
      </c>
      <c r="G158" s="4">
        <v>42880</v>
      </c>
    </row>
    <row r="159" spans="2:8" ht="12.75">
      <c r="B159"/>
      <c r="C159"/>
      <c r="D159"/>
      <c r="E159"/>
      <c r="F159"/>
      <c r="H159"/>
    </row>
    <row r="160" spans="4:8" ht="12.75">
      <c r="D160" s="3" t="s">
        <v>54</v>
      </c>
      <c r="H160"/>
    </row>
    <row r="161" spans="1:8" ht="12.75">
      <c r="A161" s="2"/>
      <c r="B161" s="2" t="s">
        <v>8</v>
      </c>
      <c r="C161" s="2"/>
      <c r="D161" s="2"/>
      <c r="E161" s="2" t="s">
        <v>8</v>
      </c>
      <c r="H161"/>
    </row>
    <row r="162" spans="2:8" ht="12.75">
      <c r="B162" s="1" t="s">
        <v>49</v>
      </c>
      <c r="E162" s="1" t="s">
        <v>51</v>
      </c>
      <c r="G162" s="4">
        <v>42885</v>
      </c>
      <c r="H162"/>
    </row>
    <row r="163" spans="2:8" ht="12.75">
      <c r="B163" s="1" t="s">
        <v>50</v>
      </c>
      <c r="E163" s="1" t="s">
        <v>52</v>
      </c>
      <c r="G163" s="4">
        <v>42885</v>
      </c>
      <c r="H163"/>
    </row>
    <row r="164" spans="2:8" ht="12.75">
      <c r="B164" s="1" t="s">
        <v>51</v>
      </c>
      <c r="E164" s="1" t="s">
        <v>49</v>
      </c>
      <c r="G164" s="4">
        <v>42887</v>
      </c>
      <c r="H164"/>
    </row>
    <row r="165" spans="2:8" ht="12.75">
      <c r="B165" s="1" t="s">
        <v>52</v>
      </c>
      <c r="E165" s="1" t="s">
        <v>50</v>
      </c>
      <c r="G165" s="4">
        <v>42887</v>
      </c>
      <c r="H165"/>
    </row>
    <row r="166" spans="2:8" ht="12.75">
      <c r="B166"/>
      <c r="C166"/>
      <c r="D166"/>
      <c r="E166"/>
      <c r="F166"/>
      <c r="G166"/>
      <c r="H166"/>
    </row>
    <row r="167" spans="4:8" ht="12.75">
      <c r="D167" s="3" t="s">
        <v>55</v>
      </c>
      <c r="H167"/>
    </row>
    <row r="168" spans="1:8" ht="12.75">
      <c r="A168" s="2" t="s">
        <v>9</v>
      </c>
      <c r="B168" s="2" t="s">
        <v>8</v>
      </c>
      <c r="C168" s="2"/>
      <c r="D168" s="2"/>
      <c r="E168" s="2" t="s">
        <v>8</v>
      </c>
      <c r="F168" s="2"/>
      <c r="G168" s="5" t="s">
        <v>24</v>
      </c>
      <c r="H168"/>
    </row>
    <row r="169" spans="1:8" ht="12.75">
      <c r="A169" s="1" t="s">
        <v>57</v>
      </c>
      <c r="B169" s="1" t="s">
        <v>61</v>
      </c>
      <c r="E169" s="1" t="s">
        <v>63</v>
      </c>
      <c r="G169" s="4">
        <v>42878</v>
      </c>
      <c r="H169"/>
    </row>
    <row r="170" spans="1:8" ht="12.75">
      <c r="A170" s="1" t="s">
        <v>58</v>
      </c>
      <c r="B170" s="1" t="s">
        <v>62</v>
      </c>
      <c r="E170" s="1" t="s">
        <v>64</v>
      </c>
      <c r="G170" s="4">
        <v>42878</v>
      </c>
      <c r="H170"/>
    </row>
    <row r="171" spans="1:8" ht="12.75">
      <c r="A171" s="1" t="s">
        <v>59</v>
      </c>
      <c r="B171" s="1" t="s">
        <v>63</v>
      </c>
      <c r="E171" s="1" t="s">
        <v>61</v>
      </c>
      <c r="G171" s="4">
        <v>42880</v>
      </c>
      <c r="H171"/>
    </row>
    <row r="172" spans="1:8" ht="12.75">
      <c r="A172" s="1" t="s">
        <v>60</v>
      </c>
      <c r="B172" s="1" t="s">
        <v>64</v>
      </c>
      <c r="E172" s="1" t="s">
        <v>62</v>
      </c>
      <c r="G172" s="4">
        <v>42880</v>
      </c>
      <c r="H172"/>
    </row>
    <row r="173" ht="12.75">
      <c r="H173"/>
    </row>
    <row r="174" spans="4:8" ht="12.75">
      <c r="D174" s="3" t="s">
        <v>56</v>
      </c>
      <c r="H174"/>
    </row>
    <row r="175" spans="1:8" ht="12.75">
      <c r="A175" s="2"/>
      <c r="B175" s="2" t="s">
        <v>8</v>
      </c>
      <c r="C175" s="2"/>
      <c r="D175" s="2"/>
      <c r="E175" s="2" t="s">
        <v>8</v>
      </c>
      <c r="H175"/>
    </row>
    <row r="176" spans="2:8" ht="12.75">
      <c r="B176" s="1" t="s">
        <v>65</v>
      </c>
      <c r="E176" s="1" t="s">
        <v>67</v>
      </c>
      <c r="G176" s="4">
        <v>42885</v>
      </c>
      <c r="H176"/>
    </row>
    <row r="177" spans="2:8" ht="12.75">
      <c r="B177" s="1" t="s">
        <v>66</v>
      </c>
      <c r="E177" s="1" t="s">
        <v>68</v>
      </c>
      <c r="G177" s="4">
        <v>42885</v>
      </c>
      <c r="H177"/>
    </row>
    <row r="178" spans="2:8" ht="12.75">
      <c r="B178" s="1" t="s">
        <v>67</v>
      </c>
      <c r="E178" s="1" t="s">
        <v>65</v>
      </c>
      <c r="G178" s="4">
        <v>42887</v>
      </c>
      <c r="H178"/>
    </row>
    <row r="179" spans="2:8" ht="12.75">
      <c r="B179" s="1" t="s">
        <v>68</v>
      </c>
      <c r="E179" s="1" t="s">
        <v>66</v>
      </c>
      <c r="G179" s="4">
        <v>42887</v>
      </c>
      <c r="H179"/>
    </row>
    <row r="182" spans="4:8" ht="12.75">
      <c r="D182" s="3" t="s">
        <v>87</v>
      </c>
      <c r="H182"/>
    </row>
    <row r="183" spans="1:8" ht="12.75">
      <c r="A183" s="2" t="s">
        <v>9</v>
      </c>
      <c r="B183" s="2" t="s">
        <v>8</v>
      </c>
      <c r="C183" s="2"/>
      <c r="D183" s="2"/>
      <c r="E183" s="2" t="s">
        <v>8</v>
      </c>
      <c r="F183" s="2"/>
      <c r="G183" s="5" t="s">
        <v>24</v>
      </c>
      <c r="H183"/>
    </row>
    <row r="184" spans="2:8" ht="12.75">
      <c r="B184" s="1" t="s">
        <v>74</v>
      </c>
      <c r="E184" s="1" t="s">
        <v>75</v>
      </c>
      <c r="G184" s="4">
        <v>42878</v>
      </c>
      <c r="H184"/>
    </row>
    <row r="185" spans="2:8" ht="12.75">
      <c r="B185" s="1" t="s">
        <v>75</v>
      </c>
      <c r="E185" s="1" t="s">
        <v>74</v>
      </c>
      <c r="G185" s="4">
        <v>42880</v>
      </c>
      <c r="H185"/>
    </row>
  </sheetData>
  <sheetProtection/>
  <printOptions/>
  <pageMargins left="1.5748031496062993" right="0.7874015748031497" top="0.5905511811023623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4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2.7109375" style="0" customWidth="1"/>
    <col min="2" max="2" width="9.7109375" style="0" customWidth="1"/>
    <col min="3" max="24" width="3.7109375" style="0" customWidth="1"/>
    <col min="25" max="28" width="2.7109375" style="0" customWidth="1"/>
    <col min="29" max="29" width="3.28125" style="0" customWidth="1"/>
    <col min="30" max="30" width="1.7109375" style="0" customWidth="1"/>
    <col min="31" max="31" width="2.7109375" style="0" customWidth="1"/>
    <col min="32" max="32" width="3.7109375" style="0" customWidth="1"/>
    <col min="33" max="33" width="14.7109375" style="0" customWidth="1"/>
    <col min="34" max="34" width="3.7109375" style="0" customWidth="1"/>
    <col min="35" max="35" width="10.7109375" style="0" customWidth="1"/>
    <col min="36" max="57" width="3.7109375" style="0" customWidth="1"/>
    <col min="58" max="61" width="2.7109375" style="0" customWidth="1"/>
    <col min="62" max="62" width="3.7109375" style="0" customWidth="1"/>
    <col min="63" max="63" width="1.7109375" style="0" customWidth="1"/>
    <col min="64" max="64" width="2.7109375" style="0" customWidth="1"/>
    <col min="65" max="65" width="3.7109375" style="0" customWidth="1"/>
  </cols>
  <sheetData>
    <row r="1" spans="2:35" ht="18.75">
      <c r="B1" s="80" t="s">
        <v>399</v>
      </c>
      <c r="AI1" s="80" t="s">
        <v>400</v>
      </c>
    </row>
    <row r="3" spans="2:52" ht="15.75">
      <c r="B3" s="7" t="s">
        <v>133</v>
      </c>
      <c r="C3" s="7" t="s">
        <v>135</v>
      </c>
      <c r="D3" s="7"/>
      <c r="E3" s="7" t="s">
        <v>127</v>
      </c>
      <c r="F3" s="7"/>
      <c r="G3" s="7"/>
      <c r="I3" s="7" t="s">
        <v>136</v>
      </c>
      <c r="J3" s="8"/>
      <c r="K3" s="8"/>
      <c r="L3" s="8"/>
      <c r="M3" s="9" t="s">
        <v>398</v>
      </c>
      <c r="N3" s="8"/>
      <c r="O3" s="8"/>
      <c r="P3" s="8"/>
      <c r="Q3" s="8"/>
      <c r="R3" s="8"/>
      <c r="S3" s="8"/>
      <c r="AI3" s="7" t="s">
        <v>144</v>
      </c>
      <c r="AJ3" s="7" t="s">
        <v>142</v>
      </c>
      <c r="AK3" s="7"/>
      <c r="AL3" s="7" t="s">
        <v>127</v>
      </c>
      <c r="AM3" s="7"/>
      <c r="AN3" s="7"/>
      <c r="AQ3" s="7" t="s">
        <v>136</v>
      </c>
      <c r="AR3" s="8"/>
      <c r="AS3" s="8"/>
      <c r="AT3" s="9" t="s">
        <v>401</v>
      </c>
      <c r="AU3" s="8"/>
      <c r="AV3" s="8"/>
      <c r="AW3" s="8"/>
      <c r="AX3" s="8"/>
      <c r="AY3" s="8"/>
      <c r="AZ3" s="8"/>
    </row>
    <row r="5" spans="1:65" ht="18">
      <c r="A5" s="10" t="s">
        <v>126</v>
      </c>
      <c r="B5" s="11" t="s">
        <v>134</v>
      </c>
      <c r="C5" s="12" t="s">
        <v>118</v>
      </c>
      <c r="D5" s="13" t="s">
        <v>119</v>
      </c>
      <c r="E5" s="13" t="s">
        <v>120</v>
      </c>
      <c r="F5" s="13" t="s">
        <v>121</v>
      </c>
      <c r="G5" s="13" t="s">
        <v>122</v>
      </c>
      <c r="H5" s="13" t="s">
        <v>123</v>
      </c>
      <c r="I5" s="13" t="s">
        <v>116</v>
      </c>
      <c r="J5" s="13" t="s">
        <v>117</v>
      </c>
      <c r="K5" s="13" t="s">
        <v>114</v>
      </c>
      <c r="L5" s="12" t="s">
        <v>124</v>
      </c>
      <c r="M5" s="14" t="s">
        <v>125</v>
      </c>
      <c r="N5" s="12" t="s">
        <v>115</v>
      </c>
      <c r="O5" s="13" t="s">
        <v>113</v>
      </c>
      <c r="P5" s="13" t="s">
        <v>128</v>
      </c>
      <c r="Q5" s="13" t="s">
        <v>129</v>
      </c>
      <c r="R5" s="13" t="s">
        <v>130</v>
      </c>
      <c r="S5" s="13" t="s">
        <v>131</v>
      </c>
      <c r="T5" s="13" t="s">
        <v>132</v>
      </c>
      <c r="U5" s="13" t="s">
        <v>140</v>
      </c>
      <c r="V5" s="13" t="s">
        <v>141</v>
      </c>
      <c r="W5" s="13" t="s">
        <v>145</v>
      </c>
      <c r="X5" s="14" t="s">
        <v>146</v>
      </c>
      <c r="Y5" s="15" t="s">
        <v>143</v>
      </c>
      <c r="Z5" s="16" t="s">
        <v>16</v>
      </c>
      <c r="AA5" s="16" t="s">
        <v>215</v>
      </c>
      <c r="AB5" s="17" t="s">
        <v>17</v>
      </c>
      <c r="AC5" s="18"/>
      <c r="AD5" s="19" t="s">
        <v>349</v>
      </c>
      <c r="AE5" s="20"/>
      <c r="AF5" s="21" t="s">
        <v>350</v>
      </c>
      <c r="AH5" s="10" t="s">
        <v>126</v>
      </c>
      <c r="AI5" s="11" t="s">
        <v>134</v>
      </c>
      <c r="AJ5" s="12" t="s">
        <v>118</v>
      </c>
      <c r="AK5" s="13" t="s">
        <v>119</v>
      </c>
      <c r="AL5" s="13" t="s">
        <v>120</v>
      </c>
      <c r="AM5" s="13" t="s">
        <v>121</v>
      </c>
      <c r="AN5" s="13" t="s">
        <v>122</v>
      </c>
      <c r="AO5" s="13" t="s">
        <v>123</v>
      </c>
      <c r="AP5" s="13" t="s">
        <v>116</v>
      </c>
      <c r="AQ5" s="13" t="s">
        <v>117</v>
      </c>
      <c r="AR5" s="13" t="s">
        <v>114</v>
      </c>
      <c r="AS5" s="13" t="s">
        <v>124</v>
      </c>
      <c r="AT5" s="81" t="s">
        <v>125</v>
      </c>
      <c r="AU5" s="167" t="s">
        <v>115</v>
      </c>
      <c r="AV5" s="13" t="s">
        <v>113</v>
      </c>
      <c r="AW5" s="13" t="s">
        <v>128</v>
      </c>
      <c r="AX5" s="13" t="s">
        <v>129</v>
      </c>
      <c r="AY5" s="13" t="s">
        <v>130</v>
      </c>
      <c r="AZ5" s="13" t="s">
        <v>131</v>
      </c>
      <c r="BA5" s="13" t="s">
        <v>132</v>
      </c>
      <c r="BB5" s="13" t="s">
        <v>140</v>
      </c>
      <c r="BC5" s="13" t="s">
        <v>141</v>
      </c>
      <c r="BD5" s="13" t="s">
        <v>145</v>
      </c>
      <c r="BE5" s="14" t="s">
        <v>146</v>
      </c>
      <c r="BF5" s="15" t="s">
        <v>143</v>
      </c>
      <c r="BG5" s="16" t="s">
        <v>16</v>
      </c>
      <c r="BH5" s="16" t="s">
        <v>215</v>
      </c>
      <c r="BI5" s="17" t="s">
        <v>17</v>
      </c>
      <c r="BJ5" s="18"/>
      <c r="BK5" s="19" t="s">
        <v>349</v>
      </c>
      <c r="BL5" s="20"/>
      <c r="BM5" s="21" t="s">
        <v>350</v>
      </c>
    </row>
    <row r="6" spans="1:65" ht="12.75">
      <c r="A6" s="22">
        <v>1</v>
      </c>
      <c r="B6" s="23" t="s">
        <v>90</v>
      </c>
      <c r="C6" s="24" t="s">
        <v>225</v>
      </c>
      <c r="D6" s="25" t="s">
        <v>163</v>
      </c>
      <c r="E6" s="25" t="s">
        <v>151</v>
      </c>
      <c r="F6" s="25" t="s">
        <v>229</v>
      </c>
      <c r="G6" s="25" t="s">
        <v>229</v>
      </c>
      <c r="H6" s="25" t="s">
        <v>190</v>
      </c>
      <c r="I6" s="25" t="s">
        <v>195</v>
      </c>
      <c r="J6" s="25" t="s">
        <v>323</v>
      </c>
      <c r="K6" s="25" t="s">
        <v>300</v>
      </c>
      <c r="L6" s="25" t="s">
        <v>220</v>
      </c>
      <c r="M6" s="26" t="s">
        <v>188</v>
      </c>
      <c r="N6" s="24" t="s">
        <v>203</v>
      </c>
      <c r="O6" s="25" t="s">
        <v>243</v>
      </c>
      <c r="P6" s="25" t="s">
        <v>164</v>
      </c>
      <c r="Q6" s="25" t="s">
        <v>235</v>
      </c>
      <c r="R6" s="25" t="s">
        <v>216</v>
      </c>
      <c r="S6" s="25" t="s">
        <v>304</v>
      </c>
      <c r="T6" s="25" t="s">
        <v>170</v>
      </c>
      <c r="U6" s="25" t="s">
        <v>214</v>
      </c>
      <c r="V6" s="25" t="s">
        <v>318</v>
      </c>
      <c r="W6" s="25" t="s">
        <v>367</v>
      </c>
      <c r="X6" s="26" t="s">
        <v>235</v>
      </c>
      <c r="Y6" s="27">
        <v>22</v>
      </c>
      <c r="Z6" s="28">
        <v>19</v>
      </c>
      <c r="AA6" s="28">
        <v>1</v>
      </c>
      <c r="AB6" s="29">
        <v>2</v>
      </c>
      <c r="AC6" s="30">
        <v>223</v>
      </c>
      <c r="AD6" s="31" t="s">
        <v>98</v>
      </c>
      <c r="AE6" s="32">
        <v>46</v>
      </c>
      <c r="AF6" s="33">
        <f aca="true" t="shared" si="0" ref="AF6:AF17">SUM(Z6*3+AA6)</f>
        <v>58</v>
      </c>
      <c r="AH6" s="22">
        <v>1</v>
      </c>
      <c r="AI6" s="23" t="s">
        <v>90</v>
      </c>
      <c r="AJ6" s="82" t="s">
        <v>224</v>
      </c>
      <c r="AK6" s="82" t="s">
        <v>148</v>
      </c>
      <c r="AL6" s="83" t="s">
        <v>148</v>
      </c>
      <c r="AM6" s="83" t="s">
        <v>148</v>
      </c>
      <c r="AN6" s="83" t="s">
        <v>328</v>
      </c>
      <c r="AO6" s="83" t="s">
        <v>335</v>
      </c>
      <c r="AP6" s="83" t="s">
        <v>344</v>
      </c>
      <c r="AQ6" s="83" t="s">
        <v>357</v>
      </c>
      <c r="AR6" s="83" t="s">
        <v>148</v>
      </c>
      <c r="AS6" s="83" t="s">
        <v>274</v>
      </c>
      <c r="AT6" s="84" t="s">
        <v>229</v>
      </c>
      <c r="AU6" s="82" t="s">
        <v>373</v>
      </c>
      <c r="AV6" s="83" t="s">
        <v>148</v>
      </c>
      <c r="AW6" s="83" t="s">
        <v>148</v>
      </c>
      <c r="AX6" s="83" t="s">
        <v>148</v>
      </c>
      <c r="AY6" s="83" t="s">
        <v>396</v>
      </c>
      <c r="AZ6" s="83" t="s">
        <v>446</v>
      </c>
      <c r="BA6" s="83" t="s">
        <v>276</v>
      </c>
      <c r="BB6" s="83" t="s">
        <v>360</v>
      </c>
      <c r="BC6" s="83" t="s">
        <v>148</v>
      </c>
      <c r="BD6" s="83" t="s">
        <v>347</v>
      </c>
      <c r="BE6" s="84" t="s">
        <v>256</v>
      </c>
      <c r="BF6" s="27">
        <v>14</v>
      </c>
      <c r="BG6" s="28">
        <v>13</v>
      </c>
      <c r="BH6" s="28">
        <v>0</v>
      </c>
      <c r="BI6" s="29">
        <v>1</v>
      </c>
      <c r="BJ6" s="85">
        <v>225</v>
      </c>
      <c r="BK6" s="86" t="s">
        <v>98</v>
      </c>
      <c r="BL6" s="87">
        <v>77</v>
      </c>
      <c r="BM6" s="33">
        <f aca="true" t="shared" si="1" ref="BM6:BM13">SUM(BG6*3+BH6)</f>
        <v>39</v>
      </c>
    </row>
    <row r="7" spans="1:65" ht="12.75">
      <c r="A7" s="34">
        <v>2</v>
      </c>
      <c r="B7" s="35" t="s">
        <v>106</v>
      </c>
      <c r="C7" s="36" t="s">
        <v>234</v>
      </c>
      <c r="D7" s="37" t="s">
        <v>164</v>
      </c>
      <c r="E7" s="37" t="s">
        <v>218</v>
      </c>
      <c r="F7" s="37" t="s">
        <v>311</v>
      </c>
      <c r="G7" s="37" t="s">
        <v>325</v>
      </c>
      <c r="H7" s="37" t="s">
        <v>173</v>
      </c>
      <c r="I7" s="37" t="s">
        <v>266</v>
      </c>
      <c r="J7" s="37" t="s">
        <v>274</v>
      </c>
      <c r="K7" s="37" t="s">
        <v>280</v>
      </c>
      <c r="L7" s="37" t="s">
        <v>241</v>
      </c>
      <c r="M7" s="38" t="s">
        <v>244</v>
      </c>
      <c r="N7" s="36" t="s">
        <v>255</v>
      </c>
      <c r="O7" s="37" t="s">
        <v>244</v>
      </c>
      <c r="P7" s="37" t="s">
        <v>384</v>
      </c>
      <c r="Q7" s="37" t="s">
        <v>214</v>
      </c>
      <c r="R7" s="37" t="s">
        <v>200</v>
      </c>
      <c r="S7" s="37" t="s">
        <v>155</v>
      </c>
      <c r="T7" s="37" t="s">
        <v>224</v>
      </c>
      <c r="U7" s="37" t="s">
        <v>177</v>
      </c>
      <c r="V7" s="37" t="s">
        <v>162</v>
      </c>
      <c r="W7" s="37" t="s">
        <v>249</v>
      </c>
      <c r="X7" s="37" t="s">
        <v>211</v>
      </c>
      <c r="Y7" s="39">
        <v>22</v>
      </c>
      <c r="Z7" s="40">
        <v>17</v>
      </c>
      <c r="AA7" s="40">
        <v>1</v>
      </c>
      <c r="AB7" s="41">
        <v>4</v>
      </c>
      <c r="AC7" s="42">
        <v>191</v>
      </c>
      <c r="AD7" s="43" t="s">
        <v>98</v>
      </c>
      <c r="AE7" s="44">
        <v>82</v>
      </c>
      <c r="AF7" s="33">
        <f t="shared" si="0"/>
        <v>52</v>
      </c>
      <c r="AH7" s="34">
        <v>2</v>
      </c>
      <c r="AI7" s="35" t="s">
        <v>105</v>
      </c>
      <c r="AJ7" s="88" t="s">
        <v>226</v>
      </c>
      <c r="AK7" s="88" t="s">
        <v>264</v>
      </c>
      <c r="AL7" s="89" t="s">
        <v>148</v>
      </c>
      <c r="AM7" s="89" t="s">
        <v>148</v>
      </c>
      <c r="AN7" s="89" t="s">
        <v>148</v>
      </c>
      <c r="AO7" s="89" t="s">
        <v>336</v>
      </c>
      <c r="AP7" s="89" t="s">
        <v>294</v>
      </c>
      <c r="AQ7" s="89" t="s">
        <v>348</v>
      </c>
      <c r="AR7" s="89" t="s">
        <v>258</v>
      </c>
      <c r="AS7" s="89" t="s">
        <v>275</v>
      </c>
      <c r="AT7" s="90" t="s">
        <v>148</v>
      </c>
      <c r="AU7" s="88" t="s">
        <v>374</v>
      </c>
      <c r="AV7" s="89" t="s">
        <v>329</v>
      </c>
      <c r="AW7" s="89" t="s">
        <v>148</v>
      </c>
      <c r="AX7" s="89" t="s">
        <v>148</v>
      </c>
      <c r="AY7" s="89" t="s">
        <v>148</v>
      </c>
      <c r="AZ7" s="89" t="s">
        <v>190</v>
      </c>
      <c r="BA7" s="89" t="s">
        <v>469</v>
      </c>
      <c r="BB7" s="89" t="s">
        <v>317</v>
      </c>
      <c r="BC7" s="89" t="s">
        <v>444</v>
      </c>
      <c r="BD7" s="89" t="s">
        <v>348</v>
      </c>
      <c r="BE7" s="90" t="s">
        <v>148</v>
      </c>
      <c r="BF7" s="39">
        <v>14</v>
      </c>
      <c r="BG7" s="40">
        <v>12</v>
      </c>
      <c r="BH7" s="40">
        <v>0</v>
      </c>
      <c r="BI7" s="41">
        <v>2</v>
      </c>
      <c r="BJ7" s="91">
        <v>207</v>
      </c>
      <c r="BK7" s="92" t="s">
        <v>98</v>
      </c>
      <c r="BL7" s="93">
        <v>59</v>
      </c>
      <c r="BM7" s="33">
        <f t="shared" si="1"/>
        <v>36</v>
      </c>
    </row>
    <row r="8" spans="1:65" ht="12.75">
      <c r="A8" s="34">
        <v>3</v>
      </c>
      <c r="B8" s="35" t="s">
        <v>95</v>
      </c>
      <c r="C8" s="36" t="s">
        <v>245</v>
      </c>
      <c r="D8" s="37" t="s">
        <v>253</v>
      </c>
      <c r="E8" s="37" t="s">
        <v>242</v>
      </c>
      <c r="F8" s="37" t="s">
        <v>183</v>
      </c>
      <c r="G8" s="37" t="s">
        <v>228</v>
      </c>
      <c r="H8" s="37" t="s">
        <v>173</v>
      </c>
      <c r="I8" s="37" t="s">
        <v>341</v>
      </c>
      <c r="J8" s="37" t="s">
        <v>160</v>
      </c>
      <c r="K8" s="37" t="s">
        <v>281</v>
      </c>
      <c r="L8" s="37" t="s">
        <v>200</v>
      </c>
      <c r="M8" s="38" t="s">
        <v>241</v>
      </c>
      <c r="N8" s="36" t="s">
        <v>341</v>
      </c>
      <c r="O8" s="37" t="s">
        <v>250</v>
      </c>
      <c r="P8" s="37" t="s">
        <v>317</v>
      </c>
      <c r="Q8" s="37" t="s">
        <v>205</v>
      </c>
      <c r="R8" s="37" t="s">
        <v>217</v>
      </c>
      <c r="S8" s="37" t="s">
        <v>316</v>
      </c>
      <c r="T8" s="37" t="s">
        <v>160</v>
      </c>
      <c r="U8" s="37" t="s">
        <v>205</v>
      </c>
      <c r="V8" s="37" t="s">
        <v>161</v>
      </c>
      <c r="W8" s="37" t="s">
        <v>161</v>
      </c>
      <c r="X8" s="37" t="s">
        <v>154</v>
      </c>
      <c r="Y8" s="39">
        <v>22</v>
      </c>
      <c r="Z8" s="40">
        <v>17</v>
      </c>
      <c r="AA8" s="40">
        <v>0</v>
      </c>
      <c r="AB8" s="41">
        <v>5</v>
      </c>
      <c r="AC8" s="42">
        <v>166</v>
      </c>
      <c r="AD8" s="43" t="s">
        <v>98</v>
      </c>
      <c r="AE8" s="44">
        <v>82</v>
      </c>
      <c r="AF8" s="33">
        <f t="shared" si="0"/>
        <v>51</v>
      </c>
      <c r="AH8" s="34">
        <v>3</v>
      </c>
      <c r="AI8" s="45" t="s">
        <v>108</v>
      </c>
      <c r="AJ8" s="88" t="s">
        <v>148</v>
      </c>
      <c r="AK8" s="88" t="s">
        <v>148</v>
      </c>
      <c r="AL8" s="89" t="s">
        <v>299</v>
      </c>
      <c r="AM8" s="89" t="s">
        <v>257</v>
      </c>
      <c r="AN8" s="89" t="s">
        <v>148</v>
      </c>
      <c r="AO8" s="89" t="s">
        <v>333</v>
      </c>
      <c r="AP8" s="89" t="s">
        <v>343</v>
      </c>
      <c r="AQ8" s="89" t="s">
        <v>347</v>
      </c>
      <c r="AR8" s="89" t="s">
        <v>361</v>
      </c>
      <c r="AS8" s="89" t="s">
        <v>272</v>
      </c>
      <c r="AT8" s="90" t="s">
        <v>148</v>
      </c>
      <c r="AU8" s="88" t="s">
        <v>148</v>
      </c>
      <c r="AV8" s="89" t="s">
        <v>148</v>
      </c>
      <c r="AW8" s="89" t="s">
        <v>348</v>
      </c>
      <c r="AX8" s="89" t="s">
        <v>191</v>
      </c>
      <c r="AY8" s="89" t="s">
        <v>148</v>
      </c>
      <c r="AZ8" s="89" t="s">
        <v>447</v>
      </c>
      <c r="BA8" s="89" t="s">
        <v>273</v>
      </c>
      <c r="BB8" s="89" t="s">
        <v>316</v>
      </c>
      <c r="BC8" s="89" t="s">
        <v>337</v>
      </c>
      <c r="BD8" s="89" t="s">
        <v>232</v>
      </c>
      <c r="BE8" s="90" t="s">
        <v>148</v>
      </c>
      <c r="BF8" s="39">
        <v>14</v>
      </c>
      <c r="BG8" s="40">
        <v>10</v>
      </c>
      <c r="BH8" s="40">
        <v>1</v>
      </c>
      <c r="BI8" s="41">
        <v>3</v>
      </c>
      <c r="BJ8" s="91">
        <v>176</v>
      </c>
      <c r="BK8" s="92" t="s">
        <v>98</v>
      </c>
      <c r="BL8" s="93">
        <v>117</v>
      </c>
      <c r="BM8" s="33">
        <f t="shared" si="1"/>
        <v>31</v>
      </c>
    </row>
    <row r="9" spans="1:65" ht="12.75">
      <c r="A9" s="34">
        <v>4</v>
      </c>
      <c r="B9" s="45" t="s">
        <v>108</v>
      </c>
      <c r="C9" s="36" t="s">
        <v>214</v>
      </c>
      <c r="D9" s="37" t="s">
        <v>307</v>
      </c>
      <c r="E9" s="37" t="s">
        <v>241</v>
      </c>
      <c r="F9" s="37" t="s">
        <v>155</v>
      </c>
      <c r="G9" s="37" t="s">
        <v>318</v>
      </c>
      <c r="H9" s="37" t="s">
        <v>186</v>
      </c>
      <c r="I9" s="37" t="s">
        <v>196</v>
      </c>
      <c r="J9" s="37" t="s">
        <v>214</v>
      </c>
      <c r="K9" s="37" t="s">
        <v>224</v>
      </c>
      <c r="L9" s="37" t="s">
        <v>185</v>
      </c>
      <c r="M9" s="38" t="s">
        <v>243</v>
      </c>
      <c r="N9" s="36" t="s">
        <v>162</v>
      </c>
      <c r="O9" s="37" t="s">
        <v>194</v>
      </c>
      <c r="P9" s="37" t="s">
        <v>316</v>
      </c>
      <c r="Q9" s="37" t="s">
        <v>173</v>
      </c>
      <c r="R9" s="37" t="s">
        <v>294</v>
      </c>
      <c r="S9" s="37" t="s">
        <v>220</v>
      </c>
      <c r="T9" s="37" t="s">
        <v>170</v>
      </c>
      <c r="U9" s="37" t="s">
        <v>253</v>
      </c>
      <c r="V9" s="37" t="s">
        <v>271</v>
      </c>
      <c r="W9" s="37" t="s">
        <v>197</v>
      </c>
      <c r="X9" s="37" t="s">
        <v>212</v>
      </c>
      <c r="Y9" s="39">
        <v>22</v>
      </c>
      <c r="Z9" s="40">
        <v>16</v>
      </c>
      <c r="AA9" s="40">
        <v>2</v>
      </c>
      <c r="AB9" s="41">
        <v>4</v>
      </c>
      <c r="AC9" s="42">
        <v>164</v>
      </c>
      <c r="AD9" s="43" t="s">
        <v>98</v>
      </c>
      <c r="AE9" s="44">
        <v>70</v>
      </c>
      <c r="AF9" s="33">
        <f t="shared" si="0"/>
        <v>50</v>
      </c>
      <c r="AH9" s="34">
        <v>4</v>
      </c>
      <c r="AI9" s="35" t="s">
        <v>104</v>
      </c>
      <c r="AJ9" s="88" t="s">
        <v>148</v>
      </c>
      <c r="AK9" s="88" t="s">
        <v>255</v>
      </c>
      <c r="AL9" s="89" t="s">
        <v>148</v>
      </c>
      <c r="AM9" s="89" t="s">
        <v>259</v>
      </c>
      <c r="AN9" s="89" t="s">
        <v>237</v>
      </c>
      <c r="AO9" s="89" t="s">
        <v>332</v>
      </c>
      <c r="AP9" s="89" t="s">
        <v>297</v>
      </c>
      <c r="AQ9" s="89" t="s">
        <v>234</v>
      </c>
      <c r="AR9" s="89" t="s">
        <v>364</v>
      </c>
      <c r="AS9" s="89" t="s">
        <v>148</v>
      </c>
      <c r="AT9" s="94" t="s">
        <v>148</v>
      </c>
      <c r="AU9" s="88" t="s">
        <v>148</v>
      </c>
      <c r="AV9" s="89" t="s">
        <v>369</v>
      </c>
      <c r="AW9" s="89" t="s">
        <v>148</v>
      </c>
      <c r="AX9" s="89" t="s">
        <v>192</v>
      </c>
      <c r="AY9" s="89" t="s">
        <v>256</v>
      </c>
      <c r="AZ9" s="89" t="s">
        <v>448</v>
      </c>
      <c r="BA9" s="89" t="s">
        <v>470</v>
      </c>
      <c r="BB9" s="89" t="s">
        <v>194</v>
      </c>
      <c r="BC9" s="89" t="s">
        <v>257</v>
      </c>
      <c r="BD9" s="89" t="s">
        <v>148</v>
      </c>
      <c r="BE9" s="90" t="s">
        <v>148</v>
      </c>
      <c r="BF9" s="39">
        <v>14</v>
      </c>
      <c r="BG9" s="40">
        <v>7</v>
      </c>
      <c r="BH9" s="40">
        <v>1</v>
      </c>
      <c r="BI9" s="41">
        <v>6</v>
      </c>
      <c r="BJ9" s="91">
        <v>125</v>
      </c>
      <c r="BK9" s="92" t="s">
        <v>98</v>
      </c>
      <c r="BL9" s="93">
        <v>110</v>
      </c>
      <c r="BM9" s="33">
        <f t="shared" si="1"/>
        <v>22</v>
      </c>
    </row>
    <row r="10" spans="1:65" ht="12.75">
      <c r="A10" s="34">
        <v>5</v>
      </c>
      <c r="B10" s="35" t="s">
        <v>96</v>
      </c>
      <c r="C10" s="36" t="s">
        <v>224</v>
      </c>
      <c r="D10" s="37" t="s">
        <v>259</v>
      </c>
      <c r="E10" s="37" t="s">
        <v>186</v>
      </c>
      <c r="F10" s="37" t="s">
        <v>201</v>
      </c>
      <c r="G10" s="37" t="s">
        <v>326</v>
      </c>
      <c r="H10" s="37" t="s">
        <v>329</v>
      </c>
      <c r="I10" s="37" t="s">
        <v>153</v>
      </c>
      <c r="J10" s="37" t="s">
        <v>159</v>
      </c>
      <c r="K10" s="37" t="s">
        <v>155</v>
      </c>
      <c r="L10" s="37" t="s">
        <v>186</v>
      </c>
      <c r="M10" s="38" t="s">
        <v>203</v>
      </c>
      <c r="N10" s="36" t="s">
        <v>202</v>
      </c>
      <c r="O10" s="37" t="s">
        <v>255</v>
      </c>
      <c r="P10" s="37" t="s">
        <v>382</v>
      </c>
      <c r="Q10" s="37" t="s">
        <v>249</v>
      </c>
      <c r="R10" s="37" t="s">
        <v>199</v>
      </c>
      <c r="S10" s="37" t="s">
        <v>388</v>
      </c>
      <c r="T10" s="37" t="s">
        <v>270</v>
      </c>
      <c r="U10" s="37" t="s">
        <v>204</v>
      </c>
      <c r="V10" s="37" t="s">
        <v>203</v>
      </c>
      <c r="W10" s="37" t="s">
        <v>198</v>
      </c>
      <c r="X10" s="37" t="s">
        <v>339</v>
      </c>
      <c r="Y10" s="39">
        <v>22</v>
      </c>
      <c r="Z10" s="40">
        <v>13</v>
      </c>
      <c r="AA10" s="40">
        <v>0</v>
      </c>
      <c r="AB10" s="41">
        <v>9</v>
      </c>
      <c r="AC10" s="42">
        <v>148</v>
      </c>
      <c r="AD10" s="43" t="s">
        <v>98</v>
      </c>
      <c r="AE10" s="44">
        <v>112</v>
      </c>
      <c r="AF10" s="33">
        <f t="shared" si="0"/>
        <v>39</v>
      </c>
      <c r="AH10" s="34">
        <v>5</v>
      </c>
      <c r="AI10" s="35" t="s">
        <v>96</v>
      </c>
      <c r="AJ10" s="88" t="s">
        <v>225</v>
      </c>
      <c r="AK10" s="88" t="s">
        <v>263</v>
      </c>
      <c r="AL10" s="89" t="s">
        <v>191</v>
      </c>
      <c r="AM10" s="89" t="s">
        <v>148</v>
      </c>
      <c r="AN10" s="89" t="s">
        <v>148</v>
      </c>
      <c r="AO10" s="89" t="s">
        <v>148</v>
      </c>
      <c r="AP10" s="89" t="s">
        <v>148</v>
      </c>
      <c r="AQ10" s="37" t="s">
        <v>358</v>
      </c>
      <c r="AR10" s="89" t="s">
        <v>363</v>
      </c>
      <c r="AS10" s="89" t="s">
        <v>272</v>
      </c>
      <c r="AT10" s="94" t="s">
        <v>230</v>
      </c>
      <c r="AU10" s="36" t="s">
        <v>375</v>
      </c>
      <c r="AV10" s="89" t="s">
        <v>330</v>
      </c>
      <c r="AW10" s="89" t="s">
        <v>386</v>
      </c>
      <c r="AX10" s="89" t="s">
        <v>148</v>
      </c>
      <c r="AY10" s="89" t="s">
        <v>148</v>
      </c>
      <c r="AZ10" s="89" t="s">
        <v>148</v>
      </c>
      <c r="BA10" s="89" t="s">
        <v>148</v>
      </c>
      <c r="BB10" s="89" t="s">
        <v>393</v>
      </c>
      <c r="BC10" s="89" t="s">
        <v>259</v>
      </c>
      <c r="BD10" s="89" t="s">
        <v>233</v>
      </c>
      <c r="BE10" s="90" t="s">
        <v>237</v>
      </c>
      <c r="BF10" s="39">
        <v>14</v>
      </c>
      <c r="BG10" s="40">
        <v>5</v>
      </c>
      <c r="BH10" s="40">
        <v>1</v>
      </c>
      <c r="BI10" s="41">
        <v>8</v>
      </c>
      <c r="BJ10" s="91">
        <v>134</v>
      </c>
      <c r="BK10" s="92" t="s">
        <v>98</v>
      </c>
      <c r="BL10" s="93">
        <v>138</v>
      </c>
      <c r="BM10" s="33">
        <f t="shared" si="1"/>
        <v>16</v>
      </c>
    </row>
    <row r="11" spans="1:65" ht="12.75">
      <c r="A11" s="34">
        <v>6</v>
      </c>
      <c r="B11" s="35" t="s">
        <v>105</v>
      </c>
      <c r="C11" s="36" t="s">
        <v>203</v>
      </c>
      <c r="D11" s="37" t="s">
        <v>257</v>
      </c>
      <c r="E11" s="37" t="s">
        <v>219</v>
      </c>
      <c r="F11" s="37" t="s">
        <v>209</v>
      </c>
      <c r="G11" s="37" t="s">
        <v>202</v>
      </c>
      <c r="H11" s="37" t="s">
        <v>174</v>
      </c>
      <c r="I11" s="37" t="s">
        <v>270</v>
      </c>
      <c r="J11" s="37" t="s">
        <v>213</v>
      </c>
      <c r="K11" s="37" t="s">
        <v>351</v>
      </c>
      <c r="L11" s="37" t="s">
        <v>221</v>
      </c>
      <c r="M11" s="38" t="s">
        <v>191</v>
      </c>
      <c r="N11" s="36" t="s">
        <v>367</v>
      </c>
      <c r="O11" s="37" t="s">
        <v>261</v>
      </c>
      <c r="P11" s="37" t="s">
        <v>385</v>
      </c>
      <c r="Q11" s="37" t="s">
        <v>392</v>
      </c>
      <c r="R11" s="37" t="s">
        <v>270</v>
      </c>
      <c r="S11" s="37" t="s">
        <v>317</v>
      </c>
      <c r="T11" s="37" t="s">
        <v>377</v>
      </c>
      <c r="U11" s="37" t="s">
        <v>254</v>
      </c>
      <c r="V11" s="37" t="s">
        <v>255</v>
      </c>
      <c r="W11" s="37" t="s">
        <v>368</v>
      </c>
      <c r="X11" s="37" t="s">
        <v>369</v>
      </c>
      <c r="Y11" s="39">
        <v>22</v>
      </c>
      <c r="Z11" s="40">
        <v>10</v>
      </c>
      <c r="AA11" s="40">
        <v>1</v>
      </c>
      <c r="AB11" s="41">
        <v>11</v>
      </c>
      <c r="AC11" s="42">
        <v>129</v>
      </c>
      <c r="AD11" s="43" t="s">
        <v>98</v>
      </c>
      <c r="AE11" s="44">
        <v>151</v>
      </c>
      <c r="AF11" s="33">
        <f t="shared" si="0"/>
        <v>31</v>
      </c>
      <c r="AH11" s="34">
        <v>6</v>
      </c>
      <c r="AI11" s="35" t="s">
        <v>95</v>
      </c>
      <c r="AJ11" s="88" t="s">
        <v>148</v>
      </c>
      <c r="AK11" s="88" t="s">
        <v>261</v>
      </c>
      <c r="AL11" s="89" t="s">
        <v>298</v>
      </c>
      <c r="AM11" s="37" t="s">
        <v>318</v>
      </c>
      <c r="AN11" s="89" t="s">
        <v>327</v>
      </c>
      <c r="AO11" s="89" t="s">
        <v>331</v>
      </c>
      <c r="AP11" s="89" t="s">
        <v>272</v>
      </c>
      <c r="AQ11" s="89" t="s">
        <v>355</v>
      </c>
      <c r="AR11" s="89" t="s">
        <v>148</v>
      </c>
      <c r="AS11" s="89" t="s">
        <v>148</v>
      </c>
      <c r="AT11" s="94" t="s">
        <v>148</v>
      </c>
      <c r="AU11" s="88" t="s">
        <v>148</v>
      </c>
      <c r="AV11" s="37" t="s">
        <v>372</v>
      </c>
      <c r="AW11" s="89" t="s">
        <v>347</v>
      </c>
      <c r="AX11" s="89" t="s">
        <v>367</v>
      </c>
      <c r="AY11" s="89" t="s">
        <v>397</v>
      </c>
      <c r="AZ11" s="89" t="s">
        <v>189</v>
      </c>
      <c r="BA11" s="89" t="s">
        <v>286</v>
      </c>
      <c r="BB11" s="89" t="s">
        <v>392</v>
      </c>
      <c r="BC11" s="89" t="s">
        <v>148</v>
      </c>
      <c r="BD11" s="89" t="s">
        <v>148</v>
      </c>
      <c r="BE11" s="90" t="s">
        <v>148</v>
      </c>
      <c r="BF11" s="39">
        <v>14</v>
      </c>
      <c r="BG11" s="40">
        <v>4</v>
      </c>
      <c r="BH11" s="40">
        <v>1</v>
      </c>
      <c r="BI11" s="41">
        <v>9</v>
      </c>
      <c r="BJ11" s="91">
        <v>92</v>
      </c>
      <c r="BK11" s="92" t="s">
        <v>98</v>
      </c>
      <c r="BL11" s="93">
        <v>186</v>
      </c>
      <c r="BM11" s="33">
        <f t="shared" si="1"/>
        <v>13</v>
      </c>
    </row>
    <row r="12" spans="1:65" ht="12.75">
      <c r="A12" s="34">
        <v>7</v>
      </c>
      <c r="B12" s="45" t="s">
        <v>94</v>
      </c>
      <c r="C12" s="36" t="s">
        <v>234</v>
      </c>
      <c r="D12" s="37" t="s">
        <v>256</v>
      </c>
      <c r="E12" s="37" t="s">
        <v>292</v>
      </c>
      <c r="F12" s="37" t="s">
        <v>184</v>
      </c>
      <c r="G12" s="37" t="s">
        <v>316</v>
      </c>
      <c r="H12" s="37" t="s">
        <v>185</v>
      </c>
      <c r="I12" s="37" t="s">
        <v>241</v>
      </c>
      <c r="J12" s="37" t="s">
        <v>322</v>
      </c>
      <c r="K12" s="37" t="s">
        <v>352</v>
      </c>
      <c r="L12" s="37" t="s">
        <v>280</v>
      </c>
      <c r="M12" s="38" t="s">
        <v>202</v>
      </c>
      <c r="N12" s="36" t="s">
        <v>261</v>
      </c>
      <c r="O12" s="37" t="s">
        <v>278</v>
      </c>
      <c r="P12" s="37" t="s">
        <v>224</v>
      </c>
      <c r="Q12" s="37" t="s">
        <v>204</v>
      </c>
      <c r="R12" s="37" t="s">
        <v>282</v>
      </c>
      <c r="S12" s="37" t="s">
        <v>221</v>
      </c>
      <c r="T12" s="37" t="s">
        <v>382</v>
      </c>
      <c r="U12" s="37" t="s">
        <v>213</v>
      </c>
      <c r="V12" s="37" t="s">
        <v>261</v>
      </c>
      <c r="W12" s="37" t="s">
        <v>225</v>
      </c>
      <c r="X12" s="37" t="s">
        <v>340</v>
      </c>
      <c r="Y12" s="39">
        <v>22</v>
      </c>
      <c r="Z12" s="40">
        <v>10</v>
      </c>
      <c r="AA12" s="40">
        <v>1</v>
      </c>
      <c r="AB12" s="41">
        <v>11</v>
      </c>
      <c r="AC12" s="42">
        <v>127</v>
      </c>
      <c r="AD12" s="43" t="s">
        <v>98</v>
      </c>
      <c r="AE12" s="44">
        <v>162</v>
      </c>
      <c r="AF12" s="33">
        <f t="shared" si="0"/>
        <v>31</v>
      </c>
      <c r="AH12" s="34">
        <v>7</v>
      </c>
      <c r="AI12" s="35" t="s">
        <v>147</v>
      </c>
      <c r="AJ12" s="88" t="s">
        <v>227</v>
      </c>
      <c r="AK12" s="88" t="s">
        <v>148</v>
      </c>
      <c r="AL12" s="37" t="s">
        <v>192</v>
      </c>
      <c r="AM12" s="89" t="s">
        <v>148</v>
      </c>
      <c r="AN12" s="89" t="s">
        <v>148</v>
      </c>
      <c r="AO12" s="37" t="s">
        <v>148</v>
      </c>
      <c r="AP12" s="89" t="s">
        <v>272</v>
      </c>
      <c r="AQ12" s="89" t="s">
        <v>234</v>
      </c>
      <c r="AR12" s="89" t="s">
        <v>362</v>
      </c>
      <c r="AS12" s="89" t="s">
        <v>276</v>
      </c>
      <c r="AT12" s="90" t="s">
        <v>228</v>
      </c>
      <c r="AU12" s="88" t="s">
        <v>376</v>
      </c>
      <c r="AV12" s="89" t="s">
        <v>148</v>
      </c>
      <c r="AW12" s="89" t="s">
        <v>387</v>
      </c>
      <c r="AX12" s="89" t="s">
        <v>148</v>
      </c>
      <c r="AY12" s="89" t="s">
        <v>148</v>
      </c>
      <c r="AZ12" s="89" t="s">
        <v>148</v>
      </c>
      <c r="BA12" s="89" t="s">
        <v>283</v>
      </c>
      <c r="BB12" s="89" t="s">
        <v>193</v>
      </c>
      <c r="BC12" s="89" t="s">
        <v>338</v>
      </c>
      <c r="BD12" s="89" t="s">
        <v>250</v>
      </c>
      <c r="BE12" s="90" t="s">
        <v>260</v>
      </c>
      <c r="BF12" s="39">
        <v>14</v>
      </c>
      <c r="BG12" s="40">
        <v>2</v>
      </c>
      <c r="BH12" s="40">
        <v>2</v>
      </c>
      <c r="BI12" s="41">
        <v>10</v>
      </c>
      <c r="BJ12" s="91">
        <v>87</v>
      </c>
      <c r="BK12" s="92" t="s">
        <v>98</v>
      </c>
      <c r="BL12" s="93">
        <v>187</v>
      </c>
      <c r="BM12" s="33">
        <f t="shared" si="1"/>
        <v>8</v>
      </c>
    </row>
    <row r="13" spans="1:65" ht="12.75">
      <c r="A13" s="34">
        <v>8</v>
      </c>
      <c r="B13" s="35" t="s">
        <v>100</v>
      </c>
      <c r="C13" s="36" t="s">
        <v>213</v>
      </c>
      <c r="D13" s="37" t="s">
        <v>260</v>
      </c>
      <c r="E13" s="37" t="s">
        <v>152</v>
      </c>
      <c r="F13" s="37" t="s">
        <v>210</v>
      </c>
      <c r="G13" s="37" t="s">
        <v>195</v>
      </c>
      <c r="H13" s="37" t="s">
        <v>330</v>
      </c>
      <c r="I13" s="37" t="s">
        <v>265</v>
      </c>
      <c r="J13" s="37" t="s">
        <v>319</v>
      </c>
      <c r="K13" s="37" t="s">
        <v>244</v>
      </c>
      <c r="L13" s="37" t="s">
        <v>199</v>
      </c>
      <c r="M13" s="38" t="s">
        <v>176</v>
      </c>
      <c r="N13" s="36" t="s">
        <v>161</v>
      </c>
      <c r="O13" s="37" t="s">
        <v>279</v>
      </c>
      <c r="P13" s="37" t="s">
        <v>163</v>
      </c>
      <c r="Q13" s="37" t="s">
        <v>393</v>
      </c>
      <c r="R13" s="37" t="s">
        <v>224</v>
      </c>
      <c r="S13" s="37" t="s">
        <v>389</v>
      </c>
      <c r="T13" s="37" t="s">
        <v>225</v>
      </c>
      <c r="U13" s="37" t="s">
        <v>278</v>
      </c>
      <c r="V13" s="37" t="s">
        <v>253</v>
      </c>
      <c r="W13" s="37" t="s">
        <v>162</v>
      </c>
      <c r="X13" s="37" t="s">
        <v>370</v>
      </c>
      <c r="Y13" s="39">
        <v>21</v>
      </c>
      <c r="Z13" s="40">
        <v>7</v>
      </c>
      <c r="AA13" s="40">
        <v>0</v>
      </c>
      <c r="AB13" s="41">
        <v>15</v>
      </c>
      <c r="AC13" s="42">
        <v>101</v>
      </c>
      <c r="AD13" s="43" t="s">
        <v>98</v>
      </c>
      <c r="AE13" s="44">
        <v>161</v>
      </c>
      <c r="AF13" s="33">
        <f t="shared" si="0"/>
        <v>21</v>
      </c>
      <c r="AH13" s="47">
        <v>8</v>
      </c>
      <c r="AI13" s="95" t="s">
        <v>94</v>
      </c>
      <c r="AJ13" s="96" t="s">
        <v>148</v>
      </c>
      <c r="AK13" s="96" t="s">
        <v>148</v>
      </c>
      <c r="AL13" s="97" t="s">
        <v>148</v>
      </c>
      <c r="AM13" s="97" t="s">
        <v>319</v>
      </c>
      <c r="AN13" s="97" t="s">
        <v>238</v>
      </c>
      <c r="AO13" s="97" t="s">
        <v>334</v>
      </c>
      <c r="AP13" s="97" t="s">
        <v>148</v>
      </c>
      <c r="AQ13" s="97" t="s">
        <v>356</v>
      </c>
      <c r="AR13" s="97" t="s">
        <v>262</v>
      </c>
      <c r="AS13" s="97" t="s">
        <v>273</v>
      </c>
      <c r="AT13" s="98" t="s">
        <v>231</v>
      </c>
      <c r="AU13" s="96" t="s">
        <v>148</v>
      </c>
      <c r="AV13" s="97" t="s">
        <v>148</v>
      </c>
      <c r="AW13" s="50" t="s">
        <v>148</v>
      </c>
      <c r="AX13" s="97" t="s">
        <v>368</v>
      </c>
      <c r="AY13" s="97" t="s">
        <v>260</v>
      </c>
      <c r="AZ13" s="97" t="s">
        <v>449</v>
      </c>
      <c r="BA13" s="97" t="s">
        <v>148</v>
      </c>
      <c r="BB13" s="97" t="s">
        <v>359</v>
      </c>
      <c r="BC13" s="97" t="s">
        <v>445</v>
      </c>
      <c r="BD13" s="97" t="s">
        <v>247</v>
      </c>
      <c r="BE13" s="98" t="s">
        <v>238</v>
      </c>
      <c r="BF13" s="52">
        <v>14</v>
      </c>
      <c r="BG13" s="53">
        <v>0</v>
      </c>
      <c r="BH13" s="53">
        <v>0</v>
      </c>
      <c r="BI13" s="54">
        <v>14</v>
      </c>
      <c r="BJ13" s="99">
        <v>56</v>
      </c>
      <c r="BK13" s="100" t="s">
        <v>98</v>
      </c>
      <c r="BL13" s="101">
        <v>228</v>
      </c>
      <c r="BM13" s="185">
        <f t="shared" si="1"/>
        <v>0</v>
      </c>
    </row>
    <row r="14" spans="1:65" ht="12.75">
      <c r="A14" s="34">
        <v>9</v>
      </c>
      <c r="B14" s="35" t="s">
        <v>147</v>
      </c>
      <c r="C14" s="36" t="s">
        <v>202</v>
      </c>
      <c r="D14" s="37" t="s">
        <v>258</v>
      </c>
      <c r="E14" s="37" t="s">
        <v>185</v>
      </c>
      <c r="F14" s="37" t="s">
        <v>310</v>
      </c>
      <c r="G14" s="37" t="s">
        <v>196</v>
      </c>
      <c r="H14" s="37" t="s">
        <v>186</v>
      </c>
      <c r="I14" s="37" t="s">
        <v>342</v>
      </c>
      <c r="J14" s="37" t="s">
        <v>185</v>
      </c>
      <c r="K14" s="37" t="s">
        <v>225</v>
      </c>
      <c r="L14" s="37" t="s">
        <v>281</v>
      </c>
      <c r="M14" s="38" t="s">
        <v>187</v>
      </c>
      <c r="N14" s="36" t="s">
        <v>368</v>
      </c>
      <c r="O14" s="37" t="s">
        <v>335</v>
      </c>
      <c r="P14" s="37" t="s">
        <v>383</v>
      </c>
      <c r="Q14" s="37" t="s">
        <v>213</v>
      </c>
      <c r="R14" s="37" t="s">
        <v>225</v>
      </c>
      <c r="S14" s="37" t="s">
        <v>154</v>
      </c>
      <c r="T14" s="37" t="s">
        <v>159</v>
      </c>
      <c r="U14" s="37" t="s">
        <v>450</v>
      </c>
      <c r="V14" s="37" t="s">
        <v>271</v>
      </c>
      <c r="W14" s="37" t="s">
        <v>224</v>
      </c>
      <c r="X14" s="38" t="s">
        <v>236</v>
      </c>
      <c r="Y14" s="39">
        <v>22</v>
      </c>
      <c r="Z14" s="40">
        <v>6</v>
      </c>
      <c r="AA14" s="40">
        <v>2</v>
      </c>
      <c r="AB14" s="41">
        <v>14</v>
      </c>
      <c r="AC14" s="42">
        <v>122</v>
      </c>
      <c r="AD14" s="43" t="s">
        <v>98</v>
      </c>
      <c r="AE14" s="44">
        <v>157</v>
      </c>
      <c r="AF14" s="33">
        <f t="shared" si="0"/>
        <v>20</v>
      </c>
      <c r="AT14" s="102"/>
      <c r="AU14" s="102"/>
      <c r="AV14" s="102"/>
      <c r="AW14" s="103"/>
      <c r="AX14" s="103"/>
      <c r="AY14" s="104"/>
      <c r="AZ14" s="102"/>
      <c r="BG14" s="179">
        <f aca="true" t="shared" si="2" ref="BG14:BM14">SUM(BG6:BG13)</f>
        <v>53</v>
      </c>
      <c r="BH14" s="179">
        <f t="shared" si="2"/>
        <v>6</v>
      </c>
      <c r="BI14" s="179">
        <f t="shared" si="2"/>
        <v>53</v>
      </c>
      <c r="BJ14" s="179">
        <f t="shared" si="2"/>
        <v>1102</v>
      </c>
      <c r="BK14" s="180">
        <f t="shared" si="2"/>
        <v>0</v>
      </c>
      <c r="BL14" s="181">
        <f t="shared" si="2"/>
        <v>1102</v>
      </c>
      <c r="BM14" s="179">
        <f t="shared" si="2"/>
        <v>165</v>
      </c>
    </row>
    <row r="15" spans="1:63" ht="12.75">
      <c r="A15" s="46">
        <v>10</v>
      </c>
      <c r="B15" s="35" t="s">
        <v>109</v>
      </c>
      <c r="C15" s="36" t="s">
        <v>169</v>
      </c>
      <c r="D15" s="37" t="s">
        <v>306</v>
      </c>
      <c r="E15" s="37" t="s">
        <v>293</v>
      </c>
      <c r="F15" s="37" t="s">
        <v>228</v>
      </c>
      <c r="G15" s="37" t="s">
        <v>203</v>
      </c>
      <c r="H15" s="37" t="s">
        <v>185</v>
      </c>
      <c r="I15" s="37" t="s">
        <v>154</v>
      </c>
      <c r="J15" s="37" t="s">
        <v>275</v>
      </c>
      <c r="K15" s="37" t="s">
        <v>243</v>
      </c>
      <c r="L15" s="37" t="s">
        <v>185</v>
      </c>
      <c r="M15" s="38" t="s">
        <v>242</v>
      </c>
      <c r="N15" s="36" t="s">
        <v>155</v>
      </c>
      <c r="O15" s="37" t="s">
        <v>193</v>
      </c>
      <c r="P15" s="37" t="s">
        <v>225</v>
      </c>
      <c r="Q15" s="37" t="s">
        <v>236</v>
      </c>
      <c r="R15" s="37" t="s">
        <v>269</v>
      </c>
      <c r="S15" s="37" t="s">
        <v>153</v>
      </c>
      <c r="T15" s="37" t="s">
        <v>269</v>
      </c>
      <c r="U15" s="37" t="s">
        <v>178</v>
      </c>
      <c r="V15" s="37" t="s">
        <v>254</v>
      </c>
      <c r="W15" s="37" t="s">
        <v>394</v>
      </c>
      <c r="X15" s="38" t="s">
        <v>153</v>
      </c>
      <c r="Y15" s="39">
        <v>22</v>
      </c>
      <c r="Z15" s="40">
        <v>6</v>
      </c>
      <c r="AA15" s="40">
        <v>1</v>
      </c>
      <c r="AB15" s="41">
        <v>15</v>
      </c>
      <c r="AC15" s="42">
        <v>97</v>
      </c>
      <c r="AD15" s="43" t="s">
        <v>98</v>
      </c>
      <c r="AE15" s="44">
        <v>159</v>
      </c>
      <c r="AF15" s="33">
        <f t="shared" si="0"/>
        <v>19</v>
      </c>
      <c r="AI15" s="105"/>
      <c r="AJ15" s="106"/>
      <c r="AK15" s="1"/>
      <c r="AP15" s="66"/>
      <c r="AQ15" s="107"/>
      <c r="AR15" s="108"/>
      <c r="AS15" s="65"/>
      <c r="AT15" s="65"/>
      <c r="AU15" s="65"/>
      <c r="AV15" s="65"/>
      <c r="AW15" s="65"/>
      <c r="AX15" s="65"/>
      <c r="AY15" s="65"/>
      <c r="AZ15" s="65"/>
      <c r="BA15" s="106"/>
      <c r="BB15" s="1"/>
      <c r="BF15" s="66"/>
      <c r="BG15" s="107"/>
      <c r="BH15" s="109"/>
      <c r="BI15" s="65"/>
      <c r="BJ15" s="65"/>
      <c r="BK15" s="65"/>
    </row>
    <row r="16" spans="1:52" ht="12.75">
      <c r="A16" s="34">
        <v>11</v>
      </c>
      <c r="B16" s="35" t="s">
        <v>99</v>
      </c>
      <c r="C16" s="36" t="s">
        <v>246</v>
      </c>
      <c r="D16" s="37" t="s">
        <v>262</v>
      </c>
      <c r="E16" s="37" t="s">
        <v>257</v>
      </c>
      <c r="F16" s="37" t="s">
        <v>206</v>
      </c>
      <c r="G16" s="37" t="s">
        <v>319</v>
      </c>
      <c r="H16" s="37" t="s">
        <v>174</v>
      </c>
      <c r="I16" s="37" t="s">
        <v>242</v>
      </c>
      <c r="J16" s="37" t="s">
        <v>318</v>
      </c>
      <c r="K16" s="37" t="s">
        <v>301</v>
      </c>
      <c r="L16" s="37" t="s">
        <v>186</v>
      </c>
      <c r="M16" s="38" t="s">
        <v>192</v>
      </c>
      <c r="N16" s="36" t="s">
        <v>342</v>
      </c>
      <c r="O16" s="37" t="s">
        <v>332</v>
      </c>
      <c r="P16" s="37" t="s">
        <v>316</v>
      </c>
      <c r="Q16" s="37" t="s">
        <v>248</v>
      </c>
      <c r="R16" s="37" t="s">
        <v>297</v>
      </c>
      <c r="S16" s="37" t="s">
        <v>156</v>
      </c>
      <c r="T16" s="37" t="s">
        <v>383</v>
      </c>
      <c r="U16" s="37" t="s">
        <v>279</v>
      </c>
      <c r="V16" s="37" t="s">
        <v>319</v>
      </c>
      <c r="W16" s="37" t="s">
        <v>395</v>
      </c>
      <c r="X16" s="38" t="s">
        <v>372</v>
      </c>
      <c r="Y16" s="39">
        <v>22</v>
      </c>
      <c r="Z16" s="40">
        <v>4</v>
      </c>
      <c r="AA16" s="40">
        <v>0</v>
      </c>
      <c r="AB16" s="41">
        <v>18</v>
      </c>
      <c r="AC16" s="42">
        <v>90</v>
      </c>
      <c r="AD16" s="43" t="s">
        <v>98</v>
      </c>
      <c r="AE16" s="44">
        <v>245</v>
      </c>
      <c r="AF16" s="33">
        <f t="shared" si="0"/>
        <v>12</v>
      </c>
      <c r="AT16" s="65"/>
      <c r="AU16" s="65"/>
      <c r="AV16" s="65"/>
      <c r="AW16" s="65"/>
      <c r="AX16" s="65"/>
      <c r="AY16" s="65"/>
      <c r="AZ16" s="65"/>
    </row>
    <row r="17" spans="1:32" ht="12.75">
      <c r="A17" s="47">
        <v>12</v>
      </c>
      <c r="B17" s="48" t="s">
        <v>104</v>
      </c>
      <c r="C17" s="49" t="s">
        <v>169</v>
      </c>
      <c r="D17" s="50" t="s">
        <v>254</v>
      </c>
      <c r="E17" s="50" t="s">
        <v>259</v>
      </c>
      <c r="F17" s="50" t="s">
        <v>156</v>
      </c>
      <c r="G17" s="50" t="s">
        <v>317</v>
      </c>
      <c r="H17" s="50" t="s">
        <v>189</v>
      </c>
      <c r="I17" s="50" t="s">
        <v>269</v>
      </c>
      <c r="J17" s="50" t="s">
        <v>186</v>
      </c>
      <c r="K17" s="50" t="s">
        <v>156</v>
      </c>
      <c r="L17" s="50" t="s">
        <v>242</v>
      </c>
      <c r="M17" s="51" t="s">
        <v>175</v>
      </c>
      <c r="N17" s="49" t="s">
        <v>156</v>
      </c>
      <c r="O17" s="50" t="s">
        <v>247</v>
      </c>
      <c r="P17" s="50" t="s">
        <v>317</v>
      </c>
      <c r="Q17" s="50" t="s">
        <v>174</v>
      </c>
      <c r="R17" s="50" t="s">
        <v>287</v>
      </c>
      <c r="S17" s="50" t="s">
        <v>305</v>
      </c>
      <c r="T17" s="50" t="s">
        <v>377</v>
      </c>
      <c r="U17" s="50" t="s">
        <v>450</v>
      </c>
      <c r="V17" s="50" t="s">
        <v>202</v>
      </c>
      <c r="W17" s="50" t="s">
        <v>248</v>
      </c>
      <c r="X17" s="51" t="s">
        <v>371</v>
      </c>
      <c r="Y17" s="52">
        <v>21</v>
      </c>
      <c r="Z17" s="53">
        <v>1</v>
      </c>
      <c r="AA17" s="53">
        <v>3</v>
      </c>
      <c r="AB17" s="54">
        <v>18</v>
      </c>
      <c r="AC17" s="55">
        <v>68</v>
      </c>
      <c r="AD17" s="56" t="s">
        <v>98</v>
      </c>
      <c r="AE17" s="57">
        <v>199</v>
      </c>
      <c r="AF17" s="185">
        <f t="shared" si="0"/>
        <v>6</v>
      </c>
    </row>
    <row r="18" spans="1:32" ht="12.75">
      <c r="A18" s="58"/>
      <c r="L18" s="59"/>
      <c r="M18" s="59"/>
      <c r="N18" s="59"/>
      <c r="O18" s="60"/>
      <c r="P18" s="60"/>
      <c r="Q18" s="61"/>
      <c r="R18" s="59"/>
      <c r="Z18" s="139">
        <f aca="true" t="shared" si="3" ref="Z18:AF18">SUM(Z6:Z17)</f>
        <v>126</v>
      </c>
      <c r="AA18" s="139">
        <f t="shared" si="3"/>
        <v>12</v>
      </c>
      <c r="AB18" s="139">
        <f t="shared" si="3"/>
        <v>126</v>
      </c>
      <c r="AC18" s="182">
        <f t="shared" si="3"/>
        <v>1626</v>
      </c>
      <c r="AD18" s="183">
        <f t="shared" si="3"/>
        <v>0</v>
      </c>
      <c r="AE18" s="182">
        <f t="shared" si="3"/>
        <v>1626</v>
      </c>
      <c r="AF18" s="182">
        <f t="shared" si="3"/>
        <v>390</v>
      </c>
    </row>
    <row r="19" spans="2:32" ht="12.75">
      <c r="B19" s="184" t="s">
        <v>474</v>
      </c>
      <c r="C19" s="62"/>
      <c r="D19" s="63"/>
      <c r="E19" s="1"/>
      <c r="F19" s="1"/>
      <c r="G19" s="1"/>
      <c r="I19" s="64"/>
      <c r="S19" s="62"/>
      <c r="T19" s="63"/>
      <c r="U19" s="1"/>
      <c r="V19" s="1"/>
      <c r="W19" s="1"/>
      <c r="Y19" s="64"/>
      <c r="Z19" s="65"/>
      <c r="AA19" s="65"/>
      <c r="AB19" s="65"/>
      <c r="AC19" s="66"/>
      <c r="AD19" s="66"/>
      <c r="AE19" s="66"/>
      <c r="AF19" s="66"/>
    </row>
    <row r="20" spans="3:32" ht="12.75">
      <c r="C20" s="62"/>
      <c r="D20" s="63"/>
      <c r="E20" s="1"/>
      <c r="F20" s="1"/>
      <c r="G20" s="1"/>
      <c r="I20" s="64"/>
      <c r="S20" s="62"/>
      <c r="T20" s="63"/>
      <c r="U20" s="1"/>
      <c r="V20" s="1"/>
      <c r="W20" s="1"/>
      <c r="Y20" s="64"/>
      <c r="Z20" s="65"/>
      <c r="AA20" s="65"/>
      <c r="AB20" s="65"/>
      <c r="AC20" s="66"/>
      <c r="AD20" s="66"/>
      <c r="AE20" s="66"/>
      <c r="AF20" s="66"/>
    </row>
    <row r="21" spans="3:32" ht="12.75">
      <c r="C21" s="62"/>
      <c r="D21" s="63"/>
      <c r="E21" s="1"/>
      <c r="F21" s="1"/>
      <c r="G21" s="1"/>
      <c r="I21" s="64"/>
      <c r="S21" s="62"/>
      <c r="T21" s="63"/>
      <c r="U21" s="1"/>
      <c r="V21" s="1"/>
      <c r="W21" s="1"/>
      <c r="Y21" s="64"/>
      <c r="Z21" s="65"/>
      <c r="AA21" s="65"/>
      <c r="AB21" s="65"/>
      <c r="AC21" s="66"/>
      <c r="AD21" s="66"/>
      <c r="AE21" s="66"/>
      <c r="AF21" s="66"/>
    </row>
    <row r="22" spans="2:52" ht="15.75">
      <c r="B22" s="7" t="s">
        <v>133</v>
      </c>
      <c r="C22" s="7" t="s">
        <v>135</v>
      </c>
      <c r="D22" s="7"/>
      <c r="E22" s="7" t="s">
        <v>127</v>
      </c>
      <c r="F22" s="7"/>
      <c r="G22" s="7"/>
      <c r="I22" s="7" t="s">
        <v>137</v>
      </c>
      <c r="M22" s="9" t="s">
        <v>149</v>
      </c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66"/>
      <c r="AE22" s="66"/>
      <c r="AF22" s="66"/>
      <c r="AI22" s="7" t="s">
        <v>144</v>
      </c>
      <c r="AJ22" s="7" t="s">
        <v>142</v>
      </c>
      <c r="AK22" s="7"/>
      <c r="AL22" s="7" t="s">
        <v>127</v>
      </c>
      <c r="AM22" s="7"/>
      <c r="AN22" s="7"/>
      <c r="AP22" s="7"/>
      <c r="AQ22" s="7" t="s">
        <v>137</v>
      </c>
      <c r="AT22" s="8"/>
      <c r="AU22" s="9" t="s">
        <v>150</v>
      </c>
      <c r="AV22" s="8"/>
      <c r="AW22" s="8"/>
      <c r="AX22" s="8"/>
      <c r="AY22" s="8"/>
      <c r="AZ22" s="8"/>
    </row>
    <row r="23" spans="3:32" ht="12.75">
      <c r="C23" s="65"/>
      <c r="D23" s="65"/>
      <c r="E23" s="65"/>
      <c r="F23" s="65"/>
      <c r="G23" s="65"/>
      <c r="H23" s="65"/>
      <c r="I23" s="67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66"/>
      <c r="AE23" s="66"/>
      <c r="AF23" s="66"/>
    </row>
    <row r="24" spans="1:65" ht="18">
      <c r="A24" s="10" t="s">
        <v>126</v>
      </c>
      <c r="B24" s="11" t="s">
        <v>134</v>
      </c>
      <c r="C24" s="12" t="s">
        <v>118</v>
      </c>
      <c r="D24" s="13" t="s">
        <v>119</v>
      </c>
      <c r="E24" s="13" t="s">
        <v>120</v>
      </c>
      <c r="F24" s="13" t="s">
        <v>121</v>
      </c>
      <c r="G24" s="13" t="s">
        <v>122</v>
      </c>
      <c r="H24" s="13" t="s">
        <v>123</v>
      </c>
      <c r="I24" s="13" t="s">
        <v>116</v>
      </c>
      <c r="J24" s="13" t="s">
        <v>117</v>
      </c>
      <c r="K24" s="13" t="s">
        <v>114</v>
      </c>
      <c r="L24" s="12" t="s">
        <v>124</v>
      </c>
      <c r="M24" s="14" t="s">
        <v>125</v>
      </c>
      <c r="N24" s="12" t="s">
        <v>115</v>
      </c>
      <c r="O24" s="13" t="s">
        <v>113</v>
      </c>
      <c r="P24" s="13" t="s">
        <v>128</v>
      </c>
      <c r="Q24" s="13" t="s">
        <v>129</v>
      </c>
      <c r="R24" s="13" t="s">
        <v>130</v>
      </c>
      <c r="S24" s="13" t="s">
        <v>131</v>
      </c>
      <c r="T24" s="13" t="s">
        <v>132</v>
      </c>
      <c r="U24" s="13" t="s">
        <v>140</v>
      </c>
      <c r="V24" s="13" t="s">
        <v>141</v>
      </c>
      <c r="W24" s="13" t="s">
        <v>145</v>
      </c>
      <c r="X24" s="14" t="s">
        <v>146</v>
      </c>
      <c r="Y24" s="15" t="s">
        <v>143</v>
      </c>
      <c r="Z24" s="16" t="s">
        <v>16</v>
      </c>
      <c r="AA24" s="16" t="s">
        <v>215</v>
      </c>
      <c r="AB24" s="17" t="s">
        <v>17</v>
      </c>
      <c r="AC24" s="18"/>
      <c r="AD24" s="19" t="s">
        <v>349</v>
      </c>
      <c r="AE24" s="20"/>
      <c r="AF24" s="21" t="s">
        <v>350</v>
      </c>
      <c r="AH24" s="10" t="s">
        <v>126</v>
      </c>
      <c r="AI24" s="11" t="s">
        <v>134</v>
      </c>
      <c r="AJ24" s="12" t="s">
        <v>118</v>
      </c>
      <c r="AK24" s="13" t="s">
        <v>119</v>
      </c>
      <c r="AL24" s="13" t="s">
        <v>120</v>
      </c>
      <c r="AM24" s="13" t="s">
        <v>121</v>
      </c>
      <c r="AN24" s="13" t="s">
        <v>122</v>
      </c>
      <c r="AO24" s="13" t="s">
        <v>123</v>
      </c>
      <c r="AP24" s="13" t="s">
        <v>116</v>
      </c>
      <c r="AQ24" s="13" t="s">
        <v>117</v>
      </c>
      <c r="AR24" s="13" t="s">
        <v>114</v>
      </c>
      <c r="AS24" s="13" t="s">
        <v>124</v>
      </c>
      <c r="AT24" s="81" t="s">
        <v>125</v>
      </c>
      <c r="AU24" s="12" t="s">
        <v>115</v>
      </c>
      <c r="AV24" s="13" t="s">
        <v>113</v>
      </c>
      <c r="AW24" s="13" t="s">
        <v>128</v>
      </c>
      <c r="AX24" s="13" t="s">
        <v>129</v>
      </c>
      <c r="AY24" s="13" t="s">
        <v>130</v>
      </c>
      <c r="AZ24" s="13" t="s">
        <v>131</v>
      </c>
      <c r="BA24" s="13" t="s">
        <v>132</v>
      </c>
      <c r="BB24" s="13" t="s">
        <v>140</v>
      </c>
      <c r="BC24" s="13" t="s">
        <v>141</v>
      </c>
      <c r="BD24" s="13" t="s">
        <v>145</v>
      </c>
      <c r="BE24" s="14" t="s">
        <v>146</v>
      </c>
      <c r="BF24" s="15" t="s">
        <v>143</v>
      </c>
      <c r="BG24" s="16" t="s">
        <v>16</v>
      </c>
      <c r="BH24" s="16" t="s">
        <v>215</v>
      </c>
      <c r="BI24" s="17" t="s">
        <v>17</v>
      </c>
      <c r="BJ24" s="18"/>
      <c r="BK24" s="19" t="s">
        <v>349</v>
      </c>
      <c r="BL24" s="20"/>
      <c r="BM24" s="21" t="s">
        <v>350</v>
      </c>
    </row>
    <row r="25" spans="1:65" ht="12.75">
      <c r="A25" s="22">
        <v>1</v>
      </c>
      <c r="B25" s="23" t="s">
        <v>139</v>
      </c>
      <c r="C25" s="24" t="s">
        <v>241</v>
      </c>
      <c r="D25" s="25" t="s">
        <v>291</v>
      </c>
      <c r="E25" s="25" t="s">
        <v>296</v>
      </c>
      <c r="F25" s="25" t="s">
        <v>321</v>
      </c>
      <c r="G25" s="25" t="s">
        <v>209</v>
      </c>
      <c r="H25" s="25" t="s">
        <v>274</v>
      </c>
      <c r="I25" s="25" t="s">
        <v>148</v>
      </c>
      <c r="J25" s="25" t="s">
        <v>360</v>
      </c>
      <c r="K25" s="25" t="s">
        <v>196</v>
      </c>
      <c r="L25" s="25" t="s">
        <v>286</v>
      </c>
      <c r="M25" s="26" t="s">
        <v>250</v>
      </c>
      <c r="N25" s="24" t="s">
        <v>369</v>
      </c>
      <c r="O25" s="25" t="s">
        <v>207</v>
      </c>
      <c r="P25" s="25" t="s">
        <v>266</v>
      </c>
      <c r="Q25" s="25" t="s">
        <v>390</v>
      </c>
      <c r="R25" s="25" t="s">
        <v>220</v>
      </c>
      <c r="S25" s="25" t="s">
        <v>161</v>
      </c>
      <c r="T25" s="25" t="s">
        <v>148</v>
      </c>
      <c r="U25" s="25" t="s">
        <v>240</v>
      </c>
      <c r="V25" s="25" t="s">
        <v>307</v>
      </c>
      <c r="W25" s="25" t="s">
        <v>195</v>
      </c>
      <c r="X25" s="26" t="s">
        <v>388</v>
      </c>
      <c r="Y25" s="27">
        <f>SUM(Z25:AB25)</f>
        <v>20</v>
      </c>
      <c r="Z25" s="28">
        <v>19</v>
      </c>
      <c r="AA25" s="28">
        <v>0</v>
      </c>
      <c r="AB25" s="29">
        <v>1</v>
      </c>
      <c r="AC25" s="30">
        <v>228</v>
      </c>
      <c r="AD25" s="31" t="s">
        <v>98</v>
      </c>
      <c r="AE25" s="32">
        <v>57</v>
      </c>
      <c r="AF25" s="33">
        <f aca="true" t="shared" si="4" ref="AF25:AF35">SUM(Z25*3+AA25)</f>
        <v>57</v>
      </c>
      <c r="AH25" s="22">
        <v>1</v>
      </c>
      <c r="AI25" s="136" t="s">
        <v>107</v>
      </c>
      <c r="AJ25" s="82" t="s">
        <v>148</v>
      </c>
      <c r="AK25" s="82" t="s">
        <v>148</v>
      </c>
      <c r="AL25" s="83" t="s">
        <v>304</v>
      </c>
      <c r="AM25" s="83" t="s">
        <v>154</v>
      </c>
      <c r="AN25" s="83" t="s">
        <v>155</v>
      </c>
      <c r="AO25" s="83" t="s">
        <v>241</v>
      </c>
      <c r="AP25" s="83" t="s">
        <v>311</v>
      </c>
      <c r="AQ25" s="83" t="s">
        <v>158</v>
      </c>
      <c r="AR25" s="83" t="s">
        <v>271</v>
      </c>
      <c r="AS25" s="83" t="s">
        <v>278</v>
      </c>
      <c r="AT25" s="84" t="s">
        <v>240</v>
      </c>
      <c r="AU25" s="82" t="s">
        <v>148</v>
      </c>
      <c r="AV25" s="83" t="s">
        <v>148</v>
      </c>
      <c r="AW25" s="83" t="s">
        <v>212</v>
      </c>
      <c r="AX25" s="83" t="s">
        <v>377</v>
      </c>
      <c r="AY25" s="83" t="s">
        <v>182</v>
      </c>
      <c r="AZ25" s="83" t="s">
        <v>169</v>
      </c>
      <c r="BA25" s="83" t="s">
        <v>214</v>
      </c>
      <c r="BB25" s="83" t="s">
        <v>250</v>
      </c>
      <c r="BC25" s="83" t="s">
        <v>377</v>
      </c>
      <c r="BD25" s="83" t="s">
        <v>283</v>
      </c>
      <c r="BE25" s="84" t="s">
        <v>224</v>
      </c>
      <c r="BF25" s="39">
        <f aca="true" t="shared" si="5" ref="BF25:BF34">SUM(BG25:BI25)</f>
        <v>18</v>
      </c>
      <c r="BG25" s="28">
        <v>13</v>
      </c>
      <c r="BH25" s="28">
        <v>4</v>
      </c>
      <c r="BI25" s="29">
        <v>1</v>
      </c>
      <c r="BJ25" s="30">
        <v>139</v>
      </c>
      <c r="BK25" s="31" t="s">
        <v>98</v>
      </c>
      <c r="BL25" s="32">
        <v>56</v>
      </c>
      <c r="BM25" s="33">
        <f aca="true" t="shared" si="6" ref="BM25:BM34">SUM(BG25*3+BH25)</f>
        <v>43</v>
      </c>
    </row>
    <row r="26" spans="1:65" ht="12.75">
      <c r="A26" s="34">
        <v>2</v>
      </c>
      <c r="B26" s="35" t="s">
        <v>111</v>
      </c>
      <c r="C26" s="36" t="s">
        <v>148</v>
      </c>
      <c r="D26" s="37" t="s">
        <v>289</v>
      </c>
      <c r="E26" s="37" t="s">
        <v>294</v>
      </c>
      <c r="F26" s="37" t="s">
        <v>214</v>
      </c>
      <c r="G26" s="37" t="s">
        <v>155</v>
      </c>
      <c r="H26" s="37" t="s">
        <v>245</v>
      </c>
      <c r="I26" s="37" t="s">
        <v>151</v>
      </c>
      <c r="J26" s="37" t="s">
        <v>353</v>
      </c>
      <c r="K26" s="37" t="s">
        <v>195</v>
      </c>
      <c r="L26" s="37" t="s">
        <v>259</v>
      </c>
      <c r="M26" s="38" t="s">
        <v>220</v>
      </c>
      <c r="N26" s="36" t="s">
        <v>148</v>
      </c>
      <c r="O26" s="37" t="s">
        <v>249</v>
      </c>
      <c r="P26" s="37" t="s">
        <v>307</v>
      </c>
      <c r="Q26" s="37" t="s">
        <v>316</v>
      </c>
      <c r="R26" s="37" t="s">
        <v>195</v>
      </c>
      <c r="S26" s="37" t="s">
        <v>185</v>
      </c>
      <c r="T26" s="37" t="s">
        <v>223</v>
      </c>
      <c r="U26" s="37" t="s">
        <v>451</v>
      </c>
      <c r="V26" s="37" t="s">
        <v>306</v>
      </c>
      <c r="W26" s="37" t="s">
        <v>179</v>
      </c>
      <c r="X26" s="38" t="s">
        <v>214</v>
      </c>
      <c r="Y26" s="39">
        <f aca="true" t="shared" si="7" ref="Y26:Y35">SUM(Z26:AB26)</f>
        <v>20</v>
      </c>
      <c r="Z26" s="40">
        <v>18</v>
      </c>
      <c r="AA26" s="40">
        <v>0</v>
      </c>
      <c r="AB26" s="41">
        <v>2</v>
      </c>
      <c r="AC26" s="42">
        <v>182</v>
      </c>
      <c r="AD26" s="43" t="s">
        <v>98</v>
      </c>
      <c r="AE26" s="44">
        <v>60</v>
      </c>
      <c r="AF26" s="33">
        <f t="shared" si="4"/>
        <v>54</v>
      </c>
      <c r="AH26" s="34">
        <v>2</v>
      </c>
      <c r="AI26" s="35" t="s">
        <v>93</v>
      </c>
      <c r="AJ26" s="88" t="s">
        <v>175</v>
      </c>
      <c r="AK26" s="88" t="s">
        <v>193</v>
      </c>
      <c r="AL26" s="89" t="s">
        <v>316</v>
      </c>
      <c r="AM26" s="89" t="s">
        <v>148</v>
      </c>
      <c r="AN26" s="89" t="s">
        <v>148</v>
      </c>
      <c r="AO26" s="89" t="s">
        <v>177</v>
      </c>
      <c r="AP26" s="89" t="s">
        <v>161</v>
      </c>
      <c r="AQ26" s="89" t="s">
        <v>157</v>
      </c>
      <c r="AR26" s="89" t="s">
        <v>158</v>
      </c>
      <c r="AS26" s="89" t="s">
        <v>211</v>
      </c>
      <c r="AT26" s="90" t="s">
        <v>235</v>
      </c>
      <c r="AU26" s="88" t="s">
        <v>377</v>
      </c>
      <c r="AV26" s="89" t="s">
        <v>175</v>
      </c>
      <c r="AW26" s="89" t="s">
        <v>182</v>
      </c>
      <c r="AX26" s="89" t="s">
        <v>148</v>
      </c>
      <c r="AY26" s="89" t="s">
        <v>148</v>
      </c>
      <c r="AZ26" s="89" t="s">
        <v>277</v>
      </c>
      <c r="BA26" s="89" t="s">
        <v>172</v>
      </c>
      <c r="BB26" s="89" t="s">
        <v>247</v>
      </c>
      <c r="BC26" s="89" t="s">
        <v>195</v>
      </c>
      <c r="BD26" s="89" t="s">
        <v>164</v>
      </c>
      <c r="BE26" s="90" t="s">
        <v>311</v>
      </c>
      <c r="BF26" s="39">
        <f t="shared" si="5"/>
        <v>18</v>
      </c>
      <c r="BG26" s="40">
        <v>12</v>
      </c>
      <c r="BH26" s="40">
        <v>2</v>
      </c>
      <c r="BI26" s="41">
        <v>4</v>
      </c>
      <c r="BJ26" s="42">
        <v>96</v>
      </c>
      <c r="BK26" s="43" t="s">
        <v>98</v>
      </c>
      <c r="BL26" s="44">
        <v>61</v>
      </c>
      <c r="BM26" s="33">
        <f t="shared" si="6"/>
        <v>38</v>
      </c>
    </row>
    <row r="27" spans="1:65" ht="12.75">
      <c r="A27" s="34">
        <v>3</v>
      </c>
      <c r="B27" s="45" t="s">
        <v>107</v>
      </c>
      <c r="C27" s="36" t="s">
        <v>241</v>
      </c>
      <c r="D27" s="37" t="s">
        <v>148</v>
      </c>
      <c r="E27" s="37" t="s">
        <v>243</v>
      </c>
      <c r="F27" s="37" t="s">
        <v>213</v>
      </c>
      <c r="G27" s="37" t="s">
        <v>255</v>
      </c>
      <c r="H27" s="37" t="s">
        <v>172</v>
      </c>
      <c r="I27" s="37" t="s">
        <v>173</v>
      </c>
      <c r="J27" s="37" t="s">
        <v>241</v>
      </c>
      <c r="K27" s="37" t="s">
        <v>286</v>
      </c>
      <c r="L27" s="37" t="s">
        <v>283</v>
      </c>
      <c r="M27" s="38" t="s">
        <v>200</v>
      </c>
      <c r="N27" s="36" t="s">
        <v>370</v>
      </c>
      <c r="O27" s="37" t="s">
        <v>148</v>
      </c>
      <c r="P27" s="37" t="s">
        <v>381</v>
      </c>
      <c r="Q27" s="37" t="s">
        <v>317</v>
      </c>
      <c r="R27" s="37" t="s">
        <v>183</v>
      </c>
      <c r="S27" s="37" t="s">
        <v>314</v>
      </c>
      <c r="T27" s="37" t="s">
        <v>162</v>
      </c>
      <c r="U27" s="37" t="s">
        <v>339</v>
      </c>
      <c r="V27" s="37" t="s">
        <v>268</v>
      </c>
      <c r="W27" s="37" t="s">
        <v>196</v>
      </c>
      <c r="X27" s="38" t="s">
        <v>311</v>
      </c>
      <c r="Y27" s="39">
        <f t="shared" si="7"/>
        <v>20</v>
      </c>
      <c r="Z27" s="40">
        <v>15</v>
      </c>
      <c r="AA27" s="40">
        <v>0</v>
      </c>
      <c r="AB27" s="41">
        <v>5</v>
      </c>
      <c r="AC27" s="42">
        <v>165</v>
      </c>
      <c r="AD27" s="43" t="s">
        <v>98</v>
      </c>
      <c r="AE27" s="44">
        <v>70</v>
      </c>
      <c r="AF27" s="33">
        <f t="shared" si="4"/>
        <v>45</v>
      </c>
      <c r="AH27" s="34">
        <v>3</v>
      </c>
      <c r="AI27" s="35" t="s">
        <v>139</v>
      </c>
      <c r="AJ27" s="88" t="s">
        <v>234</v>
      </c>
      <c r="AK27" s="88" t="s">
        <v>194</v>
      </c>
      <c r="AL27" s="89" t="s">
        <v>294</v>
      </c>
      <c r="AM27" s="89" t="s">
        <v>172</v>
      </c>
      <c r="AN27" s="89" t="s">
        <v>253</v>
      </c>
      <c r="AO27" s="89" t="s">
        <v>148</v>
      </c>
      <c r="AP27" s="89" t="s">
        <v>148</v>
      </c>
      <c r="AQ27" s="89" t="s">
        <v>304</v>
      </c>
      <c r="AR27" s="89" t="s">
        <v>283</v>
      </c>
      <c r="AS27" s="89" t="s">
        <v>279</v>
      </c>
      <c r="AT27" s="90" t="s">
        <v>237</v>
      </c>
      <c r="AU27" s="88" t="s">
        <v>176</v>
      </c>
      <c r="AV27" s="89" t="s">
        <v>176</v>
      </c>
      <c r="AW27" s="89" t="s">
        <v>278</v>
      </c>
      <c r="AX27" s="89" t="s">
        <v>255</v>
      </c>
      <c r="AY27" s="89" t="s">
        <v>241</v>
      </c>
      <c r="AZ27" s="89" t="s">
        <v>148</v>
      </c>
      <c r="BA27" s="89" t="s">
        <v>148</v>
      </c>
      <c r="BB27" s="89" t="s">
        <v>352</v>
      </c>
      <c r="BC27" s="89" t="s">
        <v>160</v>
      </c>
      <c r="BD27" s="89" t="s">
        <v>286</v>
      </c>
      <c r="BE27" s="90" t="s">
        <v>311</v>
      </c>
      <c r="BF27" s="39">
        <f t="shared" si="5"/>
        <v>18</v>
      </c>
      <c r="BG27" s="40">
        <v>12</v>
      </c>
      <c r="BH27" s="40">
        <v>1</v>
      </c>
      <c r="BI27" s="41">
        <v>5</v>
      </c>
      <c r="BJ27" s="42">
        <v>158</v>
      </c>
      <c r="BK27" s="43" t="s">
        <v>98</v>
      </c>
      <c r="BL27" s="44">
        <v>70</v>
      </c>
      <c r="BM27" s="33">
        <f t="shared" si="6"/>
        <v>37</v>
      </c>
    </row>
    <row r="28" spans="1:65" ht="12.75">
      <c r="A28" s="34">
        <v>4</v>
      </c>
      <c r="B28" s="35" t="s">
        <v>91</v>
      </c>
      <c r="C28" s="36" t="s">
        <v>165</v>
      </c>
      <c r="D28" s="37" t="s">
        <v>250</v>
      </c>
      <c r="E28" s="37" t="s">
        <v>148</v>
      </c>
      <c r="F28" s="37" t="s">
        <v>154</v>
      </c>
      <c r="G28" s="37" t="s">
        <v>156</v>
      </c>
      <c r="H28" s="37" t="s">
        <v>171</v>
      </c>
      <c r="I28" s="37" t="s">
        <v>168</v>
      </c>
      <c r="J28" s="37" t="s">
        <v>158</v>
      </c>
      <c r="K28" s="37" t="s">
        <v>270</v>
      </c>
      <c r="L28" s="37" t="s">
        <v>284</v>
      </c>
      <c r="M28" s="38" t="s">
        <v>247</v>
      </c>
      <c r="N28" s="36" t="s">
        <v>175</v>
      </c>
      <c r="O28" s="37" t="s">
        <v>178</v>
      </c>
      <c r="P28" s="37" t="s">
        <v>148</v>
      </c>
      <c r="Q28" s="37" t="s">
        <v>173</v>
      </c>
      <c r="R28" s="37" t="s">
        <v>196</v>
      </c>
      <c r="S28" s="37" t="s">
        <v>315</v>
      </c>
      <c r="T28" s="37" t="s">
        <v>234</v>
      </c>
      <c r="U28" s="37" t="s">
        <v>175</v>
      </c>
      <c r="V28" s="37" t="s">
        <v>307</v>
      </c>
      <c r="W28" s="37" t="s">
        <v>243</v>
      </c>
      <c r="X28" s="38" t="s">
        <v>389</v>
      </c>
      <c r="Y28" s="39">
        <f t="shared" si="7"/>
        <v>20</v>
      </c>
      <c r="Z28" s="40">
        <v>11</v>
      </c>
      <c r="AA28" s="40">
        <v>1</v>
      </c>
      <c r="AB28" s="41">
        <v>8</v>
      </c>
      <c r="AC28" s="42">
        <v>96</v>
      </c>
      <c r="AD28" s="43" t="s">
        <v>98</v>
      </c>
      <c r="AE28" s="44">
        <v>103</v>
      </c>
      <c r="AF28" s="33">
        <f t="shared" si="4"/>
        <v>34</v>
      </c>
      <c r="AH28" s="34">
        <v>4</v>
      </c>
      <c r="AI28" s="35" t="s">
        <v>112</v>
      </c>
      <c r="AJ28" s="88" t="s">
        <v>176</v>
      </c>
      <c r="AK28" s="88" t="s">
        <v>312</v>
      </c>
      <c r="AL28" s="89" t="s">
        <v>297</v>
      </c>
      <c r="AM28" s="89" t="s">
        <v>153</v>
      </c>
      <c r="AN28" s="89" t="s">
        <v>148</v>
      </c>
      <c r="AO28" s="89" t="s">
        <v>148</v>
      </c>
      <c r="AP28" s="89" t="s">
        <v>346</v>
      </c>
      <c r="AQ28" s="89" t="s">
        <v>243</v>
      </c>
      <c r="AR28" s="89" t="s">
        <v>271</v>
      </c>
      <c r="AS28" s="89" t="s">
        <v>175</v>
      </c>
      <c r="AT28" s="94" t="s">
        <v>201</v>
      </c>
      <c r="AU28" s="88" t="s">
        <v>377</v>
      </c>
      <c r="AV28" s="89" t="s">
        <v>190</v>
      </c>
      <c r="AW28" s="89" t="s">
        <v>279</v>
      </c>
      <c r="AX28" s="89" t="s">
        <v>237</v>
      </c>
      <c r="AY28" s="89" t="s">
        <v>148</v>
      </c>
      <c r="AZ28" s="89" t="s">
        <v>148</v>
      </c>
      <c r="BA28" s="89" t="s">
        <v>280</v>
      </c>
      <c r="BB28" s="89" t="s">
        <v>232</v>
      </c>
      <c r="BC28" s="89" t="s">
        <v>377</v>
      </c>
      <c r="BD28" s="89" t="s">
        <v>250</v>
      </c>
      <c r="BE28" s="90" t="s">
        <v>317</v>
      </c>
      <c r="BF28" s="39">
        <f t="shared" si="5"/>
        <v>18</v>
      </c>
      <c r="BG28" s="40">
        <v>10</v>
      </c>
      <c r="BH28" s="40">
        <v>3</v>
      </c>
      <c r="BI28" s="41">
        <v>5</v>
      </c>
      <c r="BJ28" s="42">
        <v>137</v>
      </c>
      <c r="BK28" s="43" t="s">
        <v>98</v>
      </c>
      <c r="BL28" s="44">
        <v>91</v>
      </c>
      <c r="BM28" s="33">
        <f t="shared" si="6"/>
        <v>33</v>
      </c>
    </row>
    <row r="29" spans="1:65" ht="12.75">
      <c r="A29" s="34">
        <v>5</v>
      </c>
      <c r="B29" s="35" t="s">
        <v>97</v>
      </c>
      <c r="C29" s="36" t="s">
        <v>242</v>
      </c>
      <c r="D29" s="37" t="s">
        <v>247</v>
      </c>
      <c r="E29" s="37" t="s">
        <v>202</v>
      </c>
      <c r="F29" s="37" t="s">
        <v>170</v>
      </c>
      <c r="G29" s="37" t="s">
        <v>224</v>
      </c>
      <c r="H29" s="37" t="s">
        <v>275</v>
      </c>
      <c r="I29" s="37" t="s">
        <v>243</v>
      </c>
      <c r="J29" s="37" t="s">
        <v>268</v>
      </c>
      <c r="K29" s="37" t="s">
        <v>148</v>
      </c>
      <c r="L29" s="37" t="s">
        <v>287</v>
      </c>
      <c r="M29" s="38" t="s">
        <v>221</v>
      </c>
      <c r="N29" s="36" t="s">
        <v>371</v>
      </c>
      <c r="O29" s="37" t="s">
        <v>177</v>
      </c>
      <c r="P29" s="37" t="s">
        <v>257</v>
      </c>
      <c r="Q29" s="37" t="s">
        <v>243</v>
      </c>
      <c r="R29" s="37" t="s">
        <v>164</v>
      </c>
      <c r="S29" s="37" t="s">
        <v>162</v>
      </c>
      <c r="T29" s="37" t="s">
        <v>268</v>
      </c>
      <c r="U29" s="37" t="s">
        <v>452</v>
      </c>
      <c r="V29" s="37" t="s">
        <v>148</v>
      </c>
      <c r="W29" s="37" t="s">
        <v>191</v>
      </c>
      <c r="X29" s="38" t="s">
        <v>213</v>
      </c>
      <c r="Y29" s="39">
        <f t="shared" si="7"/>
        <v>20</v>
      </c>
      <c r="Z29" s="40">
        <v>10</v>
      </c>
      <c r="AA29" s="40">
        <v>1</v>
      </c>
      <c r="AB29" s="41">
        <v>9</v>
      </c>
      <c r="AC29" s="42">
        <v>110</v>
      </c>
      <c r="AD29" s="43" t="s">
        <v>98</v>
      </c>
      <c r="AE29" s="44">
        <v>110</v>
      </c>
      <c r="AF29" s="33">
        <f t="shared" si="4"/>
        <v>31</v>
      </c>
      <c r="AH29" s="34">
        <v>5</v>
      </c>
      <c r="AI29" s="35" t="s">
        <v>101</v>
      </c>
      <c r="AJ29" s="88" t="s">
        <v>232</v>
      </c>
      <c r="AK29" s="88" t="s">
        <v>222</v>
      </c>
      <c r="AL29" s="89" t="s">
        <v>305</v>
      </c>
      <c r="AM29" s="37" t="s">
        <v>305</v>
      </c>
      <c r="AN29" s="89" t="s">
        <v>324</v>
      </c>
      <c r="AO29" s="89" t="s">
        <v>178</v>
      </c>
      <c r="AP29" s="89" t="s">
        <v>345</v>
      </c>
      <c r="AQ29" s="89" t="s">
        <v>305</v>
      </c>
      <c r="AR29" s="89" t="s">
        <v>353</v>
      </c>
      <c r="AS29" s="89" t="s">
        <v>148</v>
      </c>
      <c r="AT29" s="94" t="s">
        <v>148</v>
      </c>
      <c r="AU29" s="36" t="s">
        <v>311</v>
      </c>
      <c r="AV29" s="89" t="s">
        <v>282</v>
      </c>
      <c r="AW29" s="89" t="s">
        <v>211</v>
      </c>
      <c r="AX29" s="89" t="s">
        <v>365</v>
      </c>
      <c r="AY29" s="89" t="s">
        <v>232</v>
      </c>
      <c r="AZ29" s="89" t="s">
        <v>277</v>
      </c>
      <c r="BA29" s="89" t="s">
        <v>281</v>
      </c>
      <c r="BB29" s="89" t="s">
        <v>351</v>
      </c>
      <c r="BC29" s="89" t="s">
        <v>402</v>
      </c>
      <c r="BD29" s="89" t="s">
        <v>148</v>
      </c>
      <c r="BE29" s="90" t="s">
        <v>148</v>
      </c>
      <c r="BF29" s="39">
        <f t="shared" si="5"/>
        <v>18</v>
      </c>
      <c r="BG29" s="40">
        <v>8</v>
      </c>
      <c r="BH29" s="40">
        <v>2</v>
      </c>
      <c r="BI29" s="41">
        <v>8</v>
      </c>
      <c r="BJ29" s="42">
        <v>123</v>
      </c>
      <c r="BK29" s="43" t="s">
        <v>98</v>
      </c>
      <c r="BL29" s="44">
        <v>156</v>
      </c>
      <c r="BM29" s="33">
        <f t="shared" si="6"/>
        <v>26</v>
      </c>
    </row>
    <row r="30" spans="1:65" ht="12.75">
      <c r="A30" s="34">
        <v>6</v>
      </c>
      <c r="B30" s="35" t="s">
        <v>112</v>
      </c>
      <c r="C30" s="36" t="s">
        <v>241</v>
      </c>
      <c r="D30" s="37" t="s">
        <v>308</v>
      </c>
      <c r="E30" s="37" t="s">
        <v>295</v>
      </c>
      <c r="F30" s="37" t="s">
        <v>267</v>
      </c>
      <c r="G30" s="37" t="s">
        <v>225</v>
      </c>
      <c r="H30" s="37" t="s">
        <v>148</v>
      </c>
      <c r="I30" s="37" t="s">
        <v>212</v>
      </c>
      <c r="J30" s="37" t="s">
        <v>354</v>
      </c>
      <c r="K30" s="37" t="s">
        <v>283</v>
      </c>
      <c r="L30" s="37" t="s">
        <v>285</v>
      </c>
      <c r="M30" s="38" t="s">
        <v>249</v>
      </c>
      <c r="N30" s="36" t="s">
        <v>245</v>
      </c>
      <c r="O30" s="37" t="s">
        <v>378</v>
      </c>
      <c r="P30" s="37" t="s">
        <v>265</v>
      </c>
      <c r="Q30" s="37" t="s">
        <v>316</v>
      </c>
      <c r="R30" s="37" t="s">
        <v>163</v>
      </c>
      <c r="S30" s="37" t="s">
        <v>148</v>
      </c>
      <c r="T30" s="37" t="s">
        <v>447</v>
      </c>
      <c r="U30" s="37" t="s">
        <v>453</v>
      </c>
      <c r="V30" s="37" t="s">
        <v>267</v>
      </c>
      <c r="W30" s="37" t="s">
        <v>244</v>
      </c>
      <c r="X30" s="38" t="s">
        <v>224</v>
      </c>
      <c r="Y30" s="39">
        <f t="shared" si="7"/>
        <v>20</v>
      </c>
      <c r="Z30" s="40">
        <v>10</v>
      </c>
      <c r="AA30" s="40">
        <v>0</v>
      </c>
      <c r="AB30" s="41">
        <v>10</v>
      </c>
      <c r="AC30" s="42">
        <v>167</v>
      </c>
      <c r="AD30" s="43" t="s">
        <v>98</v>
      </c>
      <c r="AE30" s="44">
        <v>128</v>
      </c>
      <c r="AF30" s="33">
        <f t="shared" si="4"/>
        <v>30</v>
      </c>
      <c r="AH30" s="34">
        <v>6</v>
      </c>
      <c r="AI30" s="35" t="s">
        <v>110</v>
      </c>
      <c r="AJ30" s="88" t="s">
        <v>234</v>
      </c>
      <c r="AK30" s="88" t="s">
        <v>211</v>
      </c>
      <c r="AL30" s="89" t="s">
        <v>148</v>
      </c>
      <c r="AM30" s="89" t="s">
        <v>148</v>
      </c>
      <c r="AN30" s="89" t="s">
        <v>324</v>
      </c>
      <c r="AO30" s="89" t="s">
        <v>212</v>
      </c>
      <c r="AP30" s="89" t="s">
        <v>310</v>
      </c>
      <c r="AQ30" s="89" t="s">
        <v>210</v>
      </c>
      <c r="AR30" s="89" t="s">
        <v>154</v>
      </c>
      <c r="AS30" s="89" t="s">
        <v>212</v>
      </c>
      <c r="AT30" s="94" t="s">
        <v>206</v>
      </c>
      <c r="AU30" s="88" t="s">
        <v>175</v>
      </c>
      <c r="AV30" s="89" t="s">
        <v>316</v>
      </c>
      <c r="AW30" s="89" t="s">
        <v>148</v>
      </c>
      <c r="AX30" s="89" t="s">
        <v>148</v>
      </c>
      <c r="AY30" s="89" t="s">
        <v>233</v>
      </c>
      <c r="AZ30" s="89" t="s">
        <v>164</v>
      </c>
      <c r="BA30" s="89" t="s">
        <v>213</v>
      </c>
      <c r="BB30" s="89" t="s">
        <v>176</v>
      </c>
      <c r="BC30" s="89" t="s">
        <v>172</v>
      </c>
      <c r="BD30" s="89" t="s">
        <v>163</v>
      </c>
      <c r="BE30" s="90" t="s">
        <v>316</v>
      </c>
      <c r="BF30" s="39">
        <f t="shared" si="5"/>
        <v>18</v>
      </c>
      <c r="BG30" s="40">
        <v>8</v>
      </c>
      <c r="BH30" s="40">
        <v>2</v>
      </c>
      <c r="BI30" s="41">
        <v>8</v>
      </c>
      <c r="BJ30" s="42">
        <v>85</v>
      </c>
      <c r="BK30" s="43" t="s">
        <v>98</v>
      </c>
      <c r="BL30" s="44">
        <v>88</v>
      </c>
      <c r="BM30" s="33">
        <f t="shared" si="6"/>
        <v>26</v>
      </c>
    </row>
    <row r="31" spans="1:65" ht="12.75">
      <c r="A31" s="34">
        <v>7</v>
      </c>
      <c r="B31" s="35" t="s">
        <v>103</v>
      </c>
      <c r="C31" s="36" t="s">
        <v>166</v>
      </c>
      <c r="D31" s="37" t="s">
        <v>154</v>
      </c>
      <c r="E31" s="37" t="s">
        <v>196</v>
      </c>
      <c r="F31" s="37" t="s">
        <v>268</v>
      </c>
      <c r="G31" s="37" t="s">
        <v>210</v>
      </c>
      <c r="H31" s="37" t="s">
        <v>337</v>
      </c>
      <c r="I31" s="37" t="s">
        <v>244</v>
      </c>
      <c r="J31" s="37" t="s">
        <v>148</v>
      </c>
      <c r="K31" s="37" t="s">
        <v>214</v>
      </c>
      <c r="L31" s="37" t="s">
        <v>257</v>
      </c>
      <c r="M31" s="38" t="s">
        <v>199</v>
      </c>
      <c r="N31" s="36" t="s">
        <v>176</v>
      </c>
      <c r="O31" s="37" t="s">
        <v>243</v>
      </c>
      <c r="P31" s="37" t="s">
        <v>175</v>
      </c>
      <c r="Q31" s="37" t="s">
        <v>317</v>
      </c>
      <c r="R31" s="37" t="s">
        <v>221</v>
      </c>
      <c r="S31" s="37" t="s">
        <v>161</v>
      </c>
      <c r="T31" s="37" t="s">
        <v>267</v>
      </c>
      <c r="U31" s="37" t="s">
        <v>148</v>
      </c>
      <c r="V31" s="37" t="s">
        <v>277</v>
      </c>
      <c r="W31" s="37" t="s">
        <v>180</v>
      </c>
      <c r="X31" s="38" t="s">
        <v>310</v>
      </c>
      <c r="Y31" s="39">
        <f t="shared" si="7"/>
        <v>20</v>
      </c>
      <c r="Z31" s="40">
        <v>8</v>
      </c>
      <c r="AA31" s="40">
        <v>1</v>
      </c>
      <c r="AB31" s="41">
        <v>11</v>
      </c>
      <c r="AC31" s="42">
        <v>83</v>
      </c>
      <c r="AD31" s="43" t="s">
        <v>98</v>
      </c>
      <c r="AE31" s="44">
        <v>92</v>
      </c>
      <c r="AF31" s="33">
        <f t="shared" si="4"/>
        <v>25</v>
      </c>
      <c r="AH31" s="34">
        <v>7</v>
      </c>
      <c r="AI31" s="35" t="s">
        <v>91</v>
      </c>
      <c r="AJ31" s="88" t="s">
        <v>206</v>
      </c>
      <c r="AK31" s="88" t="s">
        <v>148</v>
      </c>
      <c r="AL31" s="89" t="s">
        <v>148</v>
      </c>
      <c r="AM31" s="89" t="s">
        <v>304</v>
      </c>
      <c r="AN31" s="89" t="s">
        <v>225</v>
      </c>
      <c r="AO31" s="89" t="s">
        <v>242</v>
      </c>
      <c r="AP31" s="89" t="s">
        <v>240</v>
      </c>
      <c r="AQ31" s="89" t="s">
        <v>209</v>
      </c>
      <c r="AR31" s="89" t="s">
        <v>157</v>
      </c>
      <c r="AS31" s="89" t="s">
        <v>176</v>
      </c>
      <c r="AT31" s="94" t="s">
        <v>238</v>
      </c>
      <c r="AU31" s="88" t="s">
        <v>212</v>
      </c>
      <c r="AV31" s="89" t="s">
        <v>148</v>
      </c>
      <c r="AW31" s="89" t="s">
        <v>148</v>
      </c>
      <c r="AX31" s="89" t="s">
        <v>366</v>
      </c>
      <c r="AY31" s="89" t="s">
        <v>311</v>
      </c>
      <c r="AZ31" s="89" t="s">
        <v>169</v>
      </c>
      <c r="BA31" s="89" t="s">
        <v>207</v>
      </c>
      <c r="BB31" s="89" t="s">
        <v>175</v>
      </c>
      <c r="BC31" s="89" t="s">
        <v>196</v>
      </c>
      <c r="BD31" s="89" t="s">
        <v>247</v>
      </c>
      <c r="BE31" s="90" t="s">
        <v>310</v>
      </c>
      <c r="BF31" s="39">
        <f t="shared" si="5"/>
        <v>18</v>
      </c>
      <c r="BG31" s="40">
        <v>7</v>
      </c>
      <c r="BH31" s="40">
        <v>1</v>
      </c>
      <c r="BI31" s="41">
        <v>10</v>
      </c>
      <c r="BJ31" s="42">
        <v>93</v>
      </c>
      <c r="BK31" s="43" t="s">
        <v>98</v>
      </c>
      <c r="BL31" s="44">
        <v>91</v>
      </c>
      <c r="BM31" s="33">
        <f t="shared" si="6"/>
        <v>22</v>
      </c>
    </row>
    <row r="32" spans="1:65" ht="12.75">
      <c r="A32" s="34">
        <v>8</v>
      </c>
      <c r="B32" s="35" t="s">
        <v>101</v>
      </c>
      <c r="C32" s="36" t="s">
        <v>251</v>
      </c>
      <c r="D32" s="37" t="s">
        <v>288</v>
      </c>
      <c r="E32" s="37" t="s">
        <v>244</v>
      </c>
      <c r="F32" s="37" t="s">
        <v>153</v>
      </c>
      <c r="G32" s="37" t="s">
        <v>202</v>
      </c>
      <c r="H32" s="37" t="s">
        <v>154</v>
      </c>
      <c r="I32" s="37" t="s">
        <v>211</v>
      </c>
      <c r="J32" s="37" t="s">
        <v>359</v>
      </c>
      <c r="K32" s="37" t="s">
        <v>213</v>
      </c>
      <c r="L32" s="37" t="s">
        <v>282</v>
      </c>
      <c r="M32" s="38" t="s">
        <v>148</v>
      </c>
      <c r="N32" s="36" t="s">
        <v>282</v>
      </c>
      <c r="O32" s="37" t="s">
        <v>248</v>
      </c>
      <c r="P32" s="37" t="s">
        <v>380</v>
      </c>
      <c r="Q32" s="37" t="s">
        <v>174</v>
      </c>
      <c r="R32" s="37" t="s">
        <v>201</v>
      </c>
      <c r="S32" s="37" t="s">
        <v>161</v>
      </c>
      <c r="T32" s="37" t="s">
        <v>449</v>
      </c>
      <c r="U32" s="37" t="s">
        <v>239</v>
      </c>
      <c r="V32" s="37" t="s">
        <v>277</v>
      </c>
      <c r="W32" s="37" t="s">
        <v>192</v>
      </c>
      <c r="X32" s="38" t="s">
        <v>148</v>
      </c>
      <c r="Y32" s="39">
        <f t="shared" si="7"/>
        <v>20</v>
      </c>
      <c r="Z32" s="40">
        <v>6</v>
      </c>
      <c r="AA32" s="40">
        <v>1</v>
      </c>
      <c r="AB32" s="41">
        <v>13</v>
      </c>
      <c r="AC32" s="42">
        <v>93</v>
      </c>
      <c r="AD32" s="43" t="s">
        <v>98</v>
      </c>
      <c r="AE32" s="44">
        <v>189</v>
      </c>
      <c r="AF32" s="33">
        <f t="shared" si="4"/>
        <v>19</v>
      </c>
      <c r="AH32" s="34">
        <v>8</v>
      </c>
      <c r="AI32" s="35" t="s">
        <v>92</v>
      </c>
      <c r="AJ32" s="88" t="s">
        <v>201</v>
      </c>
      <c r="AK32" s="88" t="s">
        <v>212</v>
      </c>
      <c r="AL32" s="37" t="s">
        <v>317</v>
      </c>
      <c r="AM32" s="89" t="s">
        <v>154</v>
      </c>
      <c r="AN32" s="89" t="s">
        <v>254</v>
      </c>
      <c r="AO32" s="37" t="s">
        <v>339</v>
      </c>
      <c r="AP32" s="89" t="s">
        <v>148</v>
      </c>
      <c r="AQ32" s="89" t="s">
        <v>148</v>
      </c>
      <c r="AR32" s="89" t="s">
        <v>354</v>
      </c>
      <c r="AS32" s="89" t="s">
        <v>277</v>
      </c>
      <c r="AT32" s="94" t="s">
        <v>239</v>
      </c>
      <c r="AU32" s="88" t="s">
        <v>211</v>
      </c>
      <c r="AV32" s="37" t="s">
        <v>317</v>
      </c>
      <c r="AW32" s="89" t="s">
        <v>181</v>
      </c>
      <c r="AX32" s="89" t="s">
        <v>238</v>
      </c>
      <c r="AY32" s="89" t="s">
        <v>242</v>
      </c>
      <c r="AZ32" s="89" t="s">
        <v>270</v>
      </c>
      <c r="BA32" s="89" t="s">
        <v>148</v>
      </c>
      <c r="BB32" s="89" t="s">
        <v>148</v>
      </c>
      <c r="BC32" s="89" t="s">
        <v>403</v>
      </c>
      <c r="BD32" s="89" t="s">
        <v>165</v>
      </c>
      <c r="BE32" s="90" t="s">
        <v>225</v>
      </c>
      <c r="BF32" s="39">
        <f t="shared" si="5"/>
        <v>18</v>
      </c>
      <c r="BG32" s="40">
        <v>6</v>
      </c>
      <c r="BH32" s="40">
        <v>1</v>
      </c>
      <c r="BI32" s="41">
        <v>11</v>
      </c>
      <c r="BJ32" s="42">
        <v>74</v>
      </c>
      <c r="BK32" s="43" t="s">
        <v>98</v>
      </c>
      <c r="BL32" s="44">
        <v>121</v>
      </c>
      <c r="BM32" s="33">
        <f t="shared" si="6"/>
        <v>19</v>
      </c>
    </row>
    <row r="33" spans="1:65" ht="12.75">
      <c r="A33" s="34">
        <v>9</v>
      </c>
      <c r="B33" s="35" t="s">
        <v>110</v>
      </c>
      <c r="C33" s="36" t="s">
        <v>242</v>
      </c>
      <c r="D33" s="37" t="s">
        <v>153</v>
      </c>
      <c r="E33" s="37" t="s">
        <v>203</v>
      </c>
      <c r="F33" s="37" t="s">
        <v>148</v>
      </c>
      <c r="G33" s="37" t="s">
        <v>203</v>
      </c>
      <c r="H33" s="37" t="s">
        <v>246</v>
      </c>
      <c r="I33" s="37" t="s">
        <v>174</v>
      </c>
      <c r="J33" s="37" t="s">
        <v>157</v>
      </c>
      <c r="K33" s="37" t="s">
        <v>278</v>
      </c>
      <c r="L33" s="37" t="s">
        <v>225</v>
      </c>
      <c r="M33" s="38" t="s">
        <v>248</v>
      </c>
      <c r="N33" s="36" t="s">
        <v>372</v>
      </c>
      <c r="O33" s="37" t="s">
        <v>244</v>
      </c>
      <c r="P33" s="37" t="s">
        <v>259</v>
      </c>
      <c r="Q33" s="37" t="s">
        <v>148</v>
      </c>
      <c r="R33" s="37" t="s">
        <v>206</v>
      </c>
      <c r="S33" s="37" t="s">
        <v>186</v>
      </c>
      <c r="T33" s="37" t="s">
        <v>161</v>
      </c>
      <c r="U33" s="37" t="s">
        <v>176</v>
      </c>
      <c r="V33" s="37" t="s">
        <v>317</v>
      </c>
      <c r="W33" s="37" t="s">
        <v>302</v>
      </c>
      <c r="X33" s="38" t="s">
        <v>225</v>
      </c>
      <c r="Y33" s="39">
        <f t="shared" si="7"/>
        <v>20</v>
      </c>
      <c r="Z33" s="40">
        <v>5</v>
      </c>
      <c r="AA33" s="40">
        <v>0</v>
      </c>
      <c r="AB33" s="41">
        <v>15</v>
      </c>
      <c r="AC33" s="42">
        <v>70</v>
      </c>
      <c r="AD33" s="43" t="s">
        <v>98</v>
      </c>
      <c r="AE33" s="44">
        <v>141</v>
      </c>
      <c r="AF33" s="33">
        <f t="shared" si="4"/>
        <v>15</v>
      </c>
      <c r="AH33" s="34">
        <v>9</v>
      </c>
      <c r="AI33" s="35" t="s">
        <v>111</v>
      </c>
      <c r="AJ33" s="88" t="s">
        <v>148</v>
      </c>
      <c r="AK33" s="88" t="s">
        <v>223</v>
      </c>
      <c r="AL33" s="89" t="s">
        <v>314</v>
      </c>
      <c r="AM33" s="89" t="s">
        <v>153</v>
      </c>
      <c r="AN33" s="89" t="s">
        <v>224</v>
      </c>
      <c r="AO33" s="89" t="s">
        <v>211</v>
      </c>
      <c r="AP33" s="89" t="s">
        <v>162</v>
      </c>
      <c r="AQ33" s="89" t="s">
        <v>244</v>
      </c>
      <c r="AR33" s="89" t="s">
        <v>286</v>
      </c>
      <c r="AS33" s="89" t="s">
        <v>277</v>
      </c>
      <c r="AT33" s="90" t="s">
        <v>148</v>
      </c>
      <c r="AU33" s="88" t="s">
        <v>148</v>
      </c>
      <c r="AV33" s="89" t="s">
        <v>287</v>
      </c>
      <c r="AW33" s="89" t="s">
        <v>176</v>
      </c>
      <c r="AX33" s="89" t="s">
        <v>377</v>
      </c>
      <c r="AY33" s="89" t="s">
        <v>310</v>
      </c>
      <c r="AZ33" s="89" t="s">
        <v>163</v>
      </c>
      <c r="BA33" s="89" t="s">
        <v>171</v>
      </c>
      <c r="BB33" s="89" t="s">
        <v>233</v>
      </c>
      <c r="BC33" s="89" t="s">
        <v>159</v>
      </c>
      <c r="BD33" s="89" t="s">
        <v>166</v>
      </c>
      <c r="BE33" s="90" t="s">
        <v>148</v>
      </c>
      <c r="BF33" s="39">
        <f t="shared" si="5"/>
        <v>18</v>
      </c>
      <c r="BG33" s="40">
        <v>4</v>
      </c>
      <c r="BH33" s="40">
        <v>2</v>
      </c>
      <c r="BI33" s="41">
        <v>12</v>
      </c>
      <c r="BJ33" s="42">
        <v>79</v>
      </c>
      <c r="BK33" s="43" t="s">
        <v>98</v>
      </c>
      <c r="BL33" s="44">
        <v>98</v>
      </c>
      <c r="BM33" s="33">
        <f t="shared" si="6"/>
        <v>14</v>
      </c>
    </row>
    <row r="34" spans="1:65" ht="12.75">
      <c r="A34" s="34">
        <v>10</v>
      </c>
      <c r="B34" s="35" t="s">
        <v>93</v>
      </c>
      <c r="C34" s="36" t="s">
        <v>242</v>
      </c>
      <c r="D34" s="37" t="s">
        <v>290</v>
      </c>
      <c r="E34" s="37" t="s">
        <v>195</v>
      </c>
      <c r="F34" s="37" t="s">
        <v>170</v>
      </c>
      <c r="G34" s="37" t="s">
        <v>148</v>
      </c>
      <c r="H34" s="37" t="s">
        <v>153</v>
      </c>
      <c r="I34" s="37" t="s">
        <v>152</v>
      </c>
      <c r="J34" s="37" t="s">
        <v>242</v>
      </c>
      <c r="K34" s="37" t="s">
        <v>269</v>
      </c>
      <c r="L34" s="37" t="s">
        <v>224</v>
      </c>
      <c r="M34" s="38" t="s">
        <v>151</v>
      </c>
      <c r="N34" s="36" t="s">
        <v>246</v>
      </c>
      <c r="O34" s="37" t="s">
        <v>208</v>
      </c>
      <c r="P34" s="37" t="s">
        <v>176</v>
      </c>
      <c r="Q34" s="37" t="s">
        <v>244</v>
      </c>
      <c r="R34" s="37" t="s">
        <v>148</v>
      </c>
      <c r="S34" s="37" t="s">
        <v>162</v>
      </c>
      <c r="T34" s="37" t="s">
        <v>222</v>
      </c>
      <c r="U34" s="37" t="s">
        <v>340</v>
      </c>
      <c r="V34" s="37" t="s">
        <v>306</v>
      </c>
      <c r="W34" s="37" t="s">
        <v>303</v>
      </c>
      <c r="X34" s="38" t="s">
        <v>211</v>
      </c>
      <c r="Y34" s="39">
        <f t="shared" si="7"/>
        <v>20</v>
      </c>
      <c r="Z34" s="40">
        <v>3</v>
      </c>
      <c r="AA34" s="40">
        <v>1</v>
      </c>
      <c r="AB34" s="41">
        <v>16</v>
      </c>
      <c r="AC34" s="42">
        <v>53</v>
      </c>
      <c r="AD34" s="43" t="s">
        <v>98</v>
      </c>
      <c r="AE34" s="44">
        <v>145</v>
      </c>
      <c r="AF34" s="33">
        <f t="shared" si="4"/>
        <v>10</v>
      </c>
      <c r="AH34" s="47">
        <v>10</v>
      </c>
      <c r="AI34" s="48" t="s">
        <v>138</v>
      </c>
      <c r="AJ34" s="96" t="s">
        <v>233</v>
      </c>
      <c r="AK34" s="96" t="s">
        <v>313</v>
      </c>
      <c r="AL34" s="97" t="s">
        <v>315</v>
      </c>
      <c r="AM34" s="97" t="s">
        <v>171</v>
      </c>
      <c r="AN34" s="97" t="s">
        <v>156</v>
      </c>
      <c r="AO34" s="97" t="s">
        <v>340</v>
      </c>
      <c r="AP34" s="97" t="s">
        <v>239</v>
      </c>
      <c r="AQ34" s="50" t="s">
        <v>148</v>
      </c>
      <c r="AR34" s="97" t="s">
        <v>153</v>
      </c>
      <c r="AS34" s="97" t="s">
        <v>148</v>
      </c>
      <c r="AT34" s="98" t="s">
        <v>236</v>
      </c>
      <c r="AU34" s="96" t="s">
        <v>310</v>
      </c>
      <c r="AV34" s="97" t="s">
        <v>189</v>
      </c>
      <c r="AW34" s="50" t="s">
        <v>175</v>
      </c>
      <c r="AX34" s="97" t="s">
        <v>261</v>
      </c>
      <c r="AY34" s="97" t="s">
        <v>181</v>
      </c>
      <c r="AZ34" s="97" t="s">
        <v>269</v>
      </c>
      <c r="BA34" s="97" t="s">
        <v>208</v>
      </c>
      <c r="BB34" s="97" t="s">
        <v>148</v>
      </c>
      <c r="BC34" s="97" t="s">
        <v>171</v>
      </c>
      <c r="BD34" s="97" t="s">
        <v>148</v>
      </c>
      <c r="BE34" s="98" t="s">
        <v>310</v>
      </c>
      <c r="BF34" s="52">
        <f t="shared" si="5"/>
        <v>18</v>
      </c>
      <c r="BG34" s="53">
        <v>1</v>
      </c>
      <c r="BH34" s="53">
        <v>0</v>
      </c>
      <c r="BI34" s="54">
        <v>17</v>
      </c>
      <c r="BJ34" s="55">
        <v>26</v>
      </c>
      <c r="BK34" s="56" t="s">
        <v>98</v>
      </c>
      <c r="BL34" s="57">
        <v>178</v>
      </c>
      <c r="BM34" s="185">
        <f t="shared" si="6"/>
        <v>3</v>
      </c>
    </row>
    <row r="35" spans="1:65" ht="12.75">
      <c r="A35" s="47">
        <v>11</v>
      </c>
      <c r="B35" s="48" t="s">
        <v>102</v>
      </c>
      <c r="C35" s="49" t="s">
        <v>252</v>
      </c>
      <c r="D35" s="50" t="s">
        <v>309</v>
      </c>
      <c r="E35" s="50" t="s">
        <v>297</v>
      </c>
      <c r="F35" s="50" t="s">
        <v>320</v>
      </c>
      <c r="G35" s="50" t="s">
        <v>261</v>
      </c>
      <c r="H35" s="50" t="s">
        <v>338</v>
      </c>
      <c r="I35" s="50" t="s">
        <v>167</v>
      </c>
      <c r="J35" s="50" t="s">
        <v>267</v>
      </c>
      <c r="K35" s="50" t="s">
        <v>279</v>
      </c>
      <c r="L35" s="50" t="s">
        <v>148</v>
      </c>
      <c r="M35" s="51" t="s">
        <v>152</v>
      </c>
      <c r="N35" s="49" t="s">
        <v>287</v>
      </c>
      <c r="O35" s="50" t="s">
        <v>379</v>
      </c>
      <c r="P35" s="50" t="s">
        <v>306</v>
      </c>
      <c r="Q35" s="50" t="s">
        <v>391</v>
      </c>
      <c r="R35" s="50" t="s">
        <v>184</v>
      </c>
      <c r="S35" s="50" t="s">
        <v>162</v>
      </c>
      <c r="T35" s="50" t="s">
        <v>234</v>
      </c>
      <c r="U35" s="50" t="s">
        <v>454</v>
      </c>
      <c r="V35" s="50" t="s">
        <v>316</v>
      </c>
      <c r="W35" s="50" t="s">
        <v>148</v>
      </c>
      <c r="X35" s="51" t="s">
        <v>212</v>
      </c>
      <c r="Y35" s="52">
        <f t="shared" si="7"/>
        <v>20</v>
      </c>
      <c r="Z35" s="53">
        <v>2</v>
      </c>
      <c r="AA35" s="53">
        <v>1</v>
      </c>
      <c r="AB35" s="54">
        <v>17</v>
      </c>
      <c r="AC35" s="55">
        <v>74</v>
      </c>
      <c r="AD35" s="56" t="s">
        <v>98</v>
      </c>
      <c r="AE35" s="57">
        <v>226</v>
      </c>
      <c r="AF35" s="185">
        <f t="shared" si="4"/>
        <v>7</v>
      </c>
      <c r="BG35" s="135">
        <f aca="true" t="shared" si="8" ref="BG35:BM35">SUM(BG25:BG34)</f>
        <v>81</v>
      </c>
      <c r="BH35" s="135">
        <f t="shared" si="8"/>
        <v>18</v>
      </c>
      <c r="BI35" s="135">
        <f t="shared" si="8"/>
        <v>81</v>
      </c>
      <c r="BJ35" s="138">
        <f t="shared" si="8"/>
        <v>1010</v>
      </c>
      <c r="BK35" s="135">
        <f t="shared" si="8"/>
        <v>0</v>
      </c>
      <c r="BL35" s="135">
        <f t="shared" si="8"/>
        <v>1010</v>
      </c>
      <c r="BM35" s="138">
        <f t="shared" si="8"/>
        <v>261</v>
      </c>
    </row>
    <row r="36" spans="1:32" ht="12.75">
      <c r="A36" s="68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1"/>
      <c r="M36" s="71"/>
      <c r="N36" s="71"/>
      <c r="O36" s="72"/>
      <c r="P36" s="73"/>
      <c r="Q36" s="74"/>
      <c r="R36" s="75"/>
      <c r="S36" s="70"/>
      <c r="T36" s="70"/>
      <c r="U36" s="70"/>
      <c r="V36" s="76"/>
      <c r="W36" s="70"/>
      <c r="X36" s="77"/>
      <c r="Y36" s="78"/>
      <c r="Z36" s="79">
        <f aca="true" t="shared" si="9" ref="Z36:AF36">SUM(Z25:Z35)</f>
        <v>107</v>
      </c>
      <c r="AA36" s="79">
        <f t="shared" si="9"/>
        <v>6</v>
      </c>
      <c r="AB36" s="79">
        <f t="shared" si="9"/>
        <v>107</v>
      </c>
      <c r="AC36" s="79">
        <f t="shared" si="9"/>
        <v>1321</v>
      </c>
      <c r="AD36" s="137">
        <f t="shared" si="9"/>
        <v>0</v>
      </c>
      <c r="AE36" s="79">
        <f t="shared" si="9"/>
        <v>1321</v>
      </c>
      <c r="AF36" s="79">
        <f t="shared" si="9"/>
        <v>327</v>
      </c>
    </row>
    <row r="37" spans="34:58" ht="12.75">
      <c r="AH37" s="110"/>
      <c r="AI37" s="111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3"/>
      <c r="AU37" s="113"/>
      <c r="AV37" s="113"/>
      <c r="AW37" s="114"/>
      <c r="AX37" s="115"/>
      <c r="AY37" s="116"/>
      <c r="AZ37" s="113"/>
      <c r="BA37" s="112"/>
      <c r="BB37" s="112"/>
      <c r="BC37" s="112"/>
      <c r="BD37" s="112"/>
      <c r="BE37" s="112"/>
      <c r="BF37" s="112"/>
    </row>
    <row r="38" spans="34:65" ht="12.75">
      <c r="AH38" s="110"/>
      <c r="AI38" s="111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3"/>
      <c r="AU38" s="113"/>
      <c r="AV38" s="113"/>
      <c r="AW38" s="114"/>
      <c r="AX38" s="115"/>
      <c r="AY38" s="116"/>
      <c r="AZ38" s="113"/>
      <c r="BA38" s="112"/>
      <c r="BB38" s="112"/>
      <c r="BC38" s="112"/>
      <c r="BD38" s="117"/>
      <c r="BE38" s="112"/>
      <c r="BF38" s="112"/>
      <c r="BG38" s="112"/>
      <c r="BH38" s="112"/>
      <c r="BI38" s="112"/>
      <c r="BJ38" s="112"/>
      <c r="BK38" s="113"/>
      <c r="BL38" s="113"/>
      <c r="BM38" s="113"/>
    </row>
    <row r="39" spans="34:65" ht="12.75">
      <c r="AH39" s="118"/>
      <c r="AI39" s="111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9"/>
      <c r="AU39" s="119"/>
      <c r="AV39" s="119"/>
      <c r="AW39" s="120"/>
      <c r="AX39" s="120"/>
      <c r="AY39" s="121"/>
      <c r="AZ39" s="119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22"/>
      <c r="BM39" s="122"/>
    </row>
    <row r="40" spans="34:65" ht="12.75">
      <c r="AH40" s="118"/>
      <c r="AI40" s="105"/>
      <c r="AJ40" s="123"/>
      <c r="AK40" s="111"/>
      <c r="AL40" s="111"/>
      <c r="AM40" s="111"/>
      <c r="AN40" s="111"/>
      <c r="AO40" s="124"/>
      <c r="AP40" s="62"/>
      <c r="AQ40" s="125"/>
      <c r="AR40" s="126"/>
      <c r="AS40" s="127"/>
      <c r="AT40" s="127"/>
      <c r="AU40" s="127"/>
      <c r="AV40" s="127"/>
      <c r="AW40" s="127"/>
      <c r="AX40" s="127"/>
      <c r="AY40" s="127"/>
      <c r="AZ40" s="127"/>
      <c r="BA40" s="118"/>
      <c r="BB40" s="123"/>
      <c r="BC40" s="111"/>
      <c r="BD40" s="118"/>
      <c r="BE40" s="118"/>
      <c r="BF40" s="118"/>
      <c r="BG40" s="118"/>
      <c r="BH40" s="128"/>
      <c r="BI40" s="129"/>
      <c r="BJ40" s="130"/>
      <c r="BK40" s="118"/>
      <c r="BL40" s="118"/>
      <c r="BM40" s="118"/>
    </row>
    <row r="41" spans="34:65" ht="12.75">
      <c r="AH41" s="118"/>
      <c r="AI41" s="118"/>
      <c r="AJ41" s="123"/>
      <c r="AK41" s="111"/>
      <c r="AL41" s="118"/>
      <c r="AM41" s="118"/>
      <c r="AN41" s="118"/>
      <c r="AO41" s="128"/>
      <c r="AP41" s="131"/>
      <c r="AQ41" s="132"/>
      <c r="AR41" s="126"/>
      <c r="AS41" s="127"/>
      <c r="AT41" s="127"/>
      <c r="AU41" s="127"/>
      <c r="AV41" s="127"/>
      <c r="AW41" s="127"/>
      <c r="AX41" s="127"/>
      <c r="AY41" s="127"/>
      <c r="AZ41" s="127"/>
      <c r="BA41" s="118"/>
      <c r="BB41" s="123"/>
      <c r="BC41" s="111"/>
      <c r="BD41" s="118"/>
      <c r="BE41" s="118"/>
      <c r="BF41" s="118"/>
      <c r="BG41" s="118"/>
      <c r="BH41" s="128"/>
      <c r="BI41" s="131"/>
      <c r="BJ41" s="133"/>
      <c r="BK41" s="118"/>
      <c r="BL41" s="118"/>
      <c r="BM41" s="118"/>
    </row>
    <row r="42" spans="34:65" ht="12.75"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23"/>
      <c r="BC42" s="111"/>
      <c r="BD42" s="118"/>
      <c r="BE42" s="118"/>
      <c r="BF42" s="118"/>
      <c r="BG42" s="118"/>
      <c r="BH42" s="128"/>
      <c r="BI42" s="131"/>
      <c r="BJ42" s="133"/>
      <c r="BK42" s="118"/>
      <c r="BL42" s="118"/>
      <c r="BM42" s="118"/>
    </row>
    <row r="43" spans="34:65" ht="12.75">
      <c r="AH43" s="118"/>
      <c r="AI43" s="118"/>
      <c r="AJ43" s="123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23"/>
      <c r="BC43" s="111"/>
      <c r="BD43" s="118"/>
      <c r="BE43" s="118"/>
      <c r="BF43" s="118"/>
      <c r="BG43" s="118"/>
      <c r="BH43" s="128"/>
      <c r="BI43" s="131"/>
      <c r="BJ43" s="133"/>
      <c r="BK43" s="118"/>
      <c r="BL43" s="118"/>
      <c r="BM43" s="118"/>
    </row>
    <row r="44" spans="34:65" ht="12.75"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23"/>
      <c r="BC44" s="111"/>
      <c r="BD44" s="118"/>
      <c r="BE44" s="118"/>
      <c r="BF44" s="118"/>
      <c r="BG44" s="118"/>
      <c r="BH44" s="128"/>
      <c r="BI44" s="134"/>
      <c r="BJ44" s="133"/>
      <c r="BK44" s="118"/>
      <c r="BL44" s="118"/>
      <c r="BM44" s="118"/>
    </row>
  </sheetData>
  <sheetProtection/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5.7109375" style="66" customWidth="1"/>
    <col min="2" max="2" width="15.7109375" style="1" customWidth="1"/>
    <col min="3" max="3" width="1.7109375" style="140" customWidth="1"/>
    <col min="4" max="4" width="15.7109375" style="1" customWidth="1"/>
    <col min="5" max="5" width="9.140625" style="143" customWidth="1"/>
    <col min="6" max="6" width="9.140625" style="66" customWidth="1"/>
    <col min="7" max="7" width="8.7109375" style="65" customWidth="1"/>
    <col min="9" max="9" width="3.7109375" style="0" customWidth="1"/>
    <col min="10" max="10" width="5.7109375" style="0" customWidth="1"/>
    <col min="11" max="11" width="4.7109375" style="0" customWidth="1"/>
    <col min="12" max="12" width="15.7109375" style="0" customWidth="1"/>
    <col min="13" max="13" width="1.7109375" style="0" customWidth="1"/>
    <col min="14" max="14" width="15.7109375" style="0" customWidth="1"/>
    <col min="17" max="17" width="8.7109375" style="65" customWidth="1"/>
  </cols>
  <sheetData>
    <row r="1" spans="1:8" ht="21">
      <c r="A1" s="142" t="s">
        <v>89</v>
      </c>
      <c r="E1" s="4"/>
      <c r="F1" s="140"/>
      <c r="G1" s="189"/>
      <c r="H1" s="1"/>
    </row>
    <row r="2" spans="1:8" ht="12.75">
      <c r="A2" s="140"/>
      <c r="E2" s="4"/>
      <c r="F2" s="140"/>
      <c r="G2" s="189"/>
      <c r="H2" s="1"/>
    </row>
    <row r="3" spans="1:17" ht="12.75">
      <c r="A3" s="144"/>
      <c r="B3" s="145"/>
      <c r="C3" s="146" t="s">
        <v>25</v>
      </c>
      <c r="D3" s="145"/>
      <c r="E3" s="147"/>
      <c r="F3" s="148"/>
      <c r="G3" s="187"/>
      <c r="H3" s="1"/>
      <c r="K3" s="144"/>
      <c r="L3" s="145"/>
      <c r="M3" s="146" t="s">
        <v>27</v>
      </c>
      <c r="N3" s="145"/>
      <c r="O3" s="147"/>
      <c r="P3" s="148"/>
      <c r="Q3" s="187"/>
    </row>
    <row r="4" spans="1:17" s="141" customFormat="1" ht="30">
      <c r="A4" s="149" t="s">
        <v>414</v>
      </c>
      <c r="B4" s="150" t="s">
        <v>404</v>
      </c>
      <c r="C4" s="150" t="s">
        <v>405</v>
      </c>
      <c r="D4" s="150" t="s">
        <v>406</v>
      </c>
      <c r="E4" s="151" t="s">
        <v>24</v>
      </c>
      <c r="F4" s="150" t="s">
        <v>411</v>
      </c>
      <c r="G4" s="188" t="s">
        <v>425</v>
      </c>
      <c r="K4" s="149" t="s">
        <v>414</v>
      </c>
      <c r="L4" s="150" t="s">
        <v>404</v>
      </c>
      <c r="M4" s="150" t="s">
        <v>405</v>
      </c>
      <c r="N4" s="150" t="s">
        <v>406</v>
      </c>
      <c r="O4" s="151" t="s">
        <v>24</v>
      </c>
      <c r="P4" s="150" t="s">
        <v>411</v>
      </c>
      <c r="Q4" s="188" t="s">
        <v>425</v>
      </c>
    </row>
    <row r="5" spans="1:17" ht="12.75">
      <c r="A5" s="152" t="s">
        <v>118</v>
      </c>
      <c r="B5" s="153" t="s">
        <v>407</v>
      </c>
      <c r="C5" s="153" t="s">
        <v>405</v>
      </c>
      <c r="D5" s="153" t="s">
        <v>409</v>
      </c>
      <c r="E5" s="154">
        <v>42879</v>
      </c>
      <c r="F5" s="155">
        <v>0.7083333333333334</v>
      </c>
      <c r="G5" s="195" t="s">
        <v>483</v>
      </c>
      <c r="K5" s="152" t="s">
        <v>120</v>
      </c>
      <c r="L5" s="153" t="s">
        <v>418</v>
      </c>
      <c r="M5" s="153" t="s">
        <v>405</v>
      </c>
      <c r="N5" s="153" t="s">
        <v>419</v>
      </c>
      <c r="O5" s="154">
        <v>42879</v>
      </c>
      <c r="P5" s="155">
        <v>0.7083333333333334</v>
      </c>
      <c r="Q5" s="195" t="s">
        <v>496</v>
      </c>
    </row>
    <row r="6" spans="1:17" ht="12.75">
      <c r="A6" s="152" t="s">
        <v>119</v>
      </c>
      <c r="B6" s="153" t="s">
        <v>410</v>
      </c>
      <c r="C6" s="153" t="s">
        <v>405</v>
      </c>
      <c r="D6" s="153" t="s">
        <v>408</v>
      </c>
      <c r="E6" s="154">
        <v>42879</v>
      </c>
      <c r="F6" s="155">
        <v>0.7083333333333334</v>
      </c>
      <c r="G6" s="195" t="s">
        <v>486</v>
      </c>
      <c r="K6" s="152" t="s">
        <v>121</v>
      </c>
      <c r="L6" s="153" t="s">
        <v>420</v>
      </c>
      <c r="M6" s="153" t="s">
        <v>405</v>
      </c>
      <c r="N6" s="153" t="s">
        <v>417</v>
      </c>
      <c r="O6" s="174">
        <v>42880</v>
      </c>
      <c r="P6" s="186">
        <v>0.75</v>
      </c>
      <c r="Q6" s="195" t="s">
        <v>506</v>
      </c>
    </row>
    <row r="7" spans="1:17" ht="12.75">
      <c r="A7" s="152" t="s">
        <v>118</v>
      </c>
      <c r="B7" s="153" t="s">
        <v>409</v>
      </c>
      <c r="C7" s="153" t="s">
        <v>405</v>
      </c>
      <c r="D7" s="153" t="s">
        <v>407</v>
      </c>
      <c r="E7" s="154">
        <v>42881</v>
      </c>
      <c r="F7" s="155">
        <v>0.7083333333333334</v>
      </c>
      <c r="G7" s="195" t="s">
        <v>512</v>
      </c>
      <c r="K7" s="152" t="s">
        <v>120</v>
      </c>
      <c r="L7" s="153" t="s">
        <v>419</v>
      </c>
      <c r="M7" s="153" t="s">
        <v>405</v>
      </c>
      <c r="N7" s="153" t="s">
        <v>418</v>
      </c>
      <c r="O7" s="154">
        <v>42881</v>
      </c>
      <c r="P7" s="155">
        <v>0.7083333333333334</v>
      </c>
      <c r="Q7" s="195" t="s">
        <v>507</v>
      </c>
    </row>
    <row r="8" spans="1:17" ht="12.75">
      <c r="A8" s="152" t="s">
        <v>119</v>
      </c>
      <c r="B8" s="153" t="s">
        <v>408</v>
      </c>
      <c r="C8" s="153" t="s">
        <v>405</v>
      </c>
      <c r="D8" s="153" t="s">
        <v>410</v>
      </c>
      <c r="E8" s="154">
        <v>42881</v>
      </c>
      <c r="F8" s="155">
        <v>0.7083333333333334</v>
      </c>
      <c r="G8" s="195" t="s">
        <v>520</v>
      </c>
      <c r="K8" s="152" t="s">
        <v>121</v>
      </c>
      <c r="L8" s="153" t="s">
        <v>417</v>
      </c>
      <c r="M8" s="153" t="s">
        <v>405</v>
      </c>
      <c r="N8" s="153" t="s">
        <v>420</v>
      </c>
      <c r="O8" s="154">
        <v>42881</v>
      </c>
      <c r="P8" s="155">
        <v>0.7083333333333334</v>
      </c>
      <c r="Q8" s="195" t="s">
        <v>508</v>
      </c>
    </row>
    <row r="9" spans="1:17" ht="12.75">
      <c r="A9" s="156"/>
      <c r="B9" s="69"/>
      <c r="C9" s="153"/>
      <c r="D9" s="69"/>
      <c r="E9" s="157"/>
      <c r="F9" s="158"/>
      <c r="G9" s="195"/>
      <c r="K9" s="156"/>
      <c r="L9" s="69"/>
      <c r="M9" s="153"/>
      <c r="N9" s="69"/>
      <c r="O9" s="157"/>
      <c r="P9" s="158"/>
      <c r="Q9" s="195"/>
    </row>
    <row r="10" spans="1:17" ht="12.75">
      <c r="A10" s="156"/>
      <c r="B10" s="69"/>
      <c r="C10" s="159" t="s">
        <v>412</v>
      </c>
      <c r="D10" s="69"/>
      <c r="E10" s="157"/>
      <c r="F10" s="158"/>
      <c r="G10" s="195"/>
      <c r="K10" s="156"/>
      <c r="L10" s="69"/>
      <c r="M10" s="159" t="s">
        <v>416</v>
      </c>
      <c r="N10" s="69"/>
      <c r="O10" s="157"/>
      <c r="P10" s="158"/>
      <c r="Q10" s="195"/>
    </row>
    <row r="11" spans="1:17" ht="12.75">
      <c r="A11" s="156"/>
      <c r="B11" s="153" t="s">
        <v>466</v>
      </c>
      <c r="C11" s="153" t="s">
        <v>405</v>
      </c>
      <c r="D11" s="153" t="s">
        <v>408</v>
      </c>
      <c r="E11" s="154">
        <v>42886</v>
      </c>
      <c r="F11" s="155">
        <v>0.7083333333333334</v>
      </c>
      <c r="G11" s="195" t="s">
        <v>536</v>
      </c>
      <c r="K11" s="156"/>
      <c r="L11" s="153" t="s">
        <v>418</v>
      </c>
      <c r="M11" s="153" t="s">
        <v>405</v>
      </c>
      <c r="N11" s="153" t="s">
        <v>417</v>
      </c>
      <c r="O11" s="154">
        <v>42886</v>
      </c>
      <c r="P11" s="155">
        <v>0.7083333333333334</v>
      </c>
      <c r="Q11" s="195" t="s">
        <v>475</v>
      </c>
    </row>
    <row r="12" spans="1:17" ht="12.75">
      <c r="A12" s="156"/>
      <c r="B12" s="153" t="s">
        <v>408</v>
      </c>
      <c r="C12" s="153" t="s">
        <v>405</v>
      </c>
      <c r="D12" s="153" t="s">
        <v>466</v>
      </c>
      <c r="E12" s="154">
        <v>42888</v>
      </c>
      <c r="F12" s="155">
        <v>0.7083333333333334</v>
      </c>
      <c r="G12" s="195" t="s">
        <v>560</v>
      </c>
      <c r="K12" s="156"/>
      <c r="L12" s="153" t="s">
        <v>417</v>
      </c>
      <c r="M12" s="153" t="s">
        <v>405</v>
      </c>
      <c r="N12" s="153" t="s">
        <v>418</v>
      </c>
      <c r="O12" s="154">
        <v>42888</v>
      </c>
      <c r="P12" s="155">
        <v>0.7083333333333334</v>
      </c>
      <c r="Q12" s="195" t="s">
        <v>526</v>
      </c>
    </row>
    <row r="13" spans="1:17" ht="12.75">
      <c r="A13" s="156"/>
      <c r="B13" s="153"/>
      <c r="C13" s="159" t="s">
        <v>413</v>
      </c>
      <c r="D13" s="153"/>
      <c r="E13" s="154"/>
      <c r="F13" s="155"/>
      <c r="G13" s="195"/>
      <c r="K13" s="156"/>
      <c r="L13" s="69"/>
      <c r="M13" s="159" t="s">
        <v>415</v>
      </c>
      <c r="N13" s="69"/>
      <c r="O13" s="154"/>
      <c r="P13" s="155"/>
      <c r="Q13" s="195"/>
    </row>
    <row r="14" spans="1:17" ht="12.75">
      <c r="A14" s="156"/>
      <c r="B14" s="153" t="s">
        <v>407</v>
      </c>
      <c r="C14" s="153" t="s">
        <v>405</v>
      </c>
      <c r="D14" s="153" t="s">
        <v>410</v>
      </c>
      <c r="E14" s="154">
        <v>42886</v>
      </c>
      <c r="F14" s="155">
        <v>0.7083333333333334</v>
      </c>
      <c r="G14" s="195" t="s">
        <v>505</v>
      </c>
      <c r="K14" s="156"/>
      <c r="L14" s="153" t="s">
        <v>419</v>
      </c>
      <c r="M14" s="153" t="s">
        <v>405</v>
      </c>
      <c r="N14" s="153" t="s">
        <v>420</v>
      </c>
      <c r="O14" s="154">
        <v>42886</v>
      </c>
      <c r="P14" s="155">
        <v>0.7083333333333334</v>
      </c>
      <c r="Q14" s="195" t="s">
        <v>475</v>
      </c>
    </row>
    <row r="15" spans="1:17" ht="12.75">
      <c r="A15" s="160"/>
      <c r="B15" s="161" t="s">
        <v>410</v>
      </c>
      <c r="C15" s="161" t="s">
        <v>405</v>
      </c>
      <c r="D15" s="161" t="s">
        <v>407</v>
      </c>
      <c r="E15" s="162">
        <v>42888</v>
      </c>
      <c r="F15" s="163">
        <v>0.7083333333333334</v>
      </c>
      <c r="G15" s="196" t="s">
        <v>547</v>
      </c>
      <c r="K15" s="160"/>
      <c r="L15" s="161" t="s">
        <v>420</v>
      </c>
      <c r="M15" s="161" t="s">
        <v>405</v>
      </c>
      <c r="N15" s="161" t="s">
        <v>419</v>
      </c>
      <c r="O15" s="162">
        <v>42888</v>
      </c>
      <c r="P15" s="163">
        <v>0.7083333333333334</v>
      </c>
      <c r="Q15" s="196" t="s">
        <v>548</v>
      </c>
    </row>
    <row r="18" spans="1:17" ht="12.75">
      <c r="A18" s="144"/>
      <c r="B18" s="145"/>
      <c r="C18" s="146" t="s">
        <v>53</v>
      </c>
      <c r="D18" s="145"/>
      <c r="E18" s="147"/>
      <c r="F18" s="148"/>
      <c r="G18" s="191"/>
      <c r="K18" s="144"/>
      <c r="L18" s="145"/>
      <c r="M18" s="146" t="s">
        <v>55</v>
      </c>
      <c r="N18" s="145"/>
      <c r="O18" s="147"/>
      <c r="P18" s="148"/>
      <c r="Q18" s="187"/>
    </row>
    <row r="19" spans="1:17" ht="30">
      <c r="A19" s="149" t="s">
        <v>414</v>
      </c>
      <c r="B19" s="150" t="s">
        <v>404</v>
      </c>
      <c r="C19" s="150" t="s">
        <v>405</v>
      </c>
      <c r="D19" s="150" t="s">
        <v>406</v>
      </c>
      <c r="E19" s="151" t="s">
        <v>24</v>
      </c>
      <c r="F19" s="150" t="s">
        <v>411</v>
      </c>
      <c r="G19" s="188" t="s">
        <v>425</v>
      </c>
      <c r="K19" s="149" t="s">
        <v>414</v>
      </c>
      <c r="L19" s="150" t="s">
        <v>404</v>
      </c>
      <c r="M19" s="150" t="s">
        <v>405</v>
      </c>
      <c r="N19" s="150" t="s">
        <v>406</v>
      </c>
      <c r="O19" s="151" t="s">
        <v>24</v>
      </c>
      <c r="P19" s="150" t="s">
        <v>411</v>
      </c>
      <c r="Q19" s="188" t="s">
        <v>425</v>
      </c>
    </row>
    <row r="20" spans="1:17" ht="12.75">
      <c r="A20" s="152" t="s">
        <v>122</v>
      </c>
      <c r="B20" s="153" t="s">
        <v>421</v>
      </c>
      <c r="C20" s="153" t="s">
        <v>405</v>
      </c>
      <c r="D20" s="153" t="s">
        <v>423</v>
      </c>
      <c r="E20" s="174">
        <v>42881</v>
      </c>
      <c r="F20" s="155">
        <v>0.7083333333333334</v>
      </c>
      <c r="G20" s="195" t="s">
        <v>513</v>
      </c>
      <c r="K20" s="152" t="s">
        <v>116</v>
      </c>
      <c r="L20" s="153" t="s">
        <v>426</v>
      </c>
      <c r="M20" s="153" t="s">
        <v>405</v>
      </c>
      <c r="N20" s="153" t="s">
        <v>424</v>
      </c>
      <c r="O20" s="174">
        <v>42878</v>
      </c>
      <c r="P20" s="155">
        <v>0.7083333333333334</v>
      </c>
      <c r="Q20" s="195" t="s">
        <v>484</v>
      </c>
    </row>
    <row r="21" spans="1:17" ht="12.75">
      <c r="A21" s="152" t="s">
        <v>123</v>
      </c>
      <c r="B21" s="153" t="s">
        <v>427</v>
      </c>
      <c r="C21" s="153" t="s">
        <v>405</v>
      </c>
      <c r="D21" s="153" t="s">
        <v>422</v>
      </c>
      <c r="E21" s="154">
        <v>42879</v>
      </c>
      <c r="F21" s="155">
        <v>0.7083333333333334</v>
      </c>
      <c r="G21" s="195" t="s">
        <v>487</v>
      </c>
      <c r="K21" s="152" t="s">
        <v>117</v>
      </c>
      <c r="L21" s="153" t="s">
        <v>428</v>
      </c>
      <c r="M21" s="153" t="s">
        <v>405</v>
      </c>
      <c r="N21" s="153" t="s">
        <v>429</v>
      </c>
      <c r="O21" s="154">
        <v>42879</v>
      </c>
      <c r="P21" s="155">
        <v>0.7083333333333334</v>
      </c>
      <c r="Q21" s="195" t="s">
        <v>488</v>
      </c>
    </row>
    <row r="22" spans="1:17" ht="12.75">
      <c r="A22" s="152" t="s">
        <v>122</v>
      </c>
      <c r="B22" s="153" t="s">
        <v>423</v>
      </c>
      <c r="C22" s="153" t="s">
        <v>405</v>
      </c>
      <c r="D22" s="153" t="s">
        <v>421</v>
      </c>
      <c r="E22" s="174">
        <v>42884</v>
      </c>
      <c r="F22" s="155">
        <v>0.7083333333333334</v>
      </c>
      <c r="G22" s="192" t="s">
        <v>480</v>
      </c>
      <c r="H22" s="200" t="s">
        <v>491</v>
      </c>
      <c r="K22" s="152" t="s">
        <v>116</v>
      </c>
      <c r="L22" s="153" t="s">
        <v>424</v>
      </c>
      <c r="M22" s="153" t="s">
        <v>405</v>
      </c>
      <c r="N22" s="153" t="s">
        <v>426</v>
      </c>
      <c r="O22" s="174">
        <v>42885</v>
      </c>
      <c r="P22" s="155">
        <v>0.7083333333333334</v>
      </c>
      <c r="Q22" s="195" t="s">
        <v>486</v>
      </c>
    </row>
    <row r="23" spans="1:17" ht="12.75">
      <c r="A23" s="152" t="s">
        <v>123</v>
      </c>
      <c r="B23" s="153" t="s">
        <v>422</v>
      </c>
      <c r="C23" s="153" t="s">
        <v>405</v>
      </c>
      <c r="D23" s="153" t="s">
        <v>427</v>
      </c>
      <c r="E23" s="154">
        <v>42881</v>
      </c>
      <c r="F23" s="155">
        <v>0.7083333333333334</v>
      </c>
      <c r="G23" s="195" t="s">
        <v>509</v>
      </c>
      <c r="K23" s="152" t="s">
        <v>117</v>
      </c>
      <c r="L23" s="153" t="s">
        <v>429</v>
      </c>
      <c r="M23" s="153" t="s">
        <v>405</v>
      </c>
      <c r="N23" s="153" t="s">
        <v>428</v>
      </c>
      <c r="O23" s="154">
        <v>42881</v>
      </c>
      <c r="P23" s="155">
        <v>0.7083333333333334</v>
      </c>
      <c r="Q23" s="195" t="s">
        <v>514</v>
      </c>
    </row>
    <row r="24" spans="1:17" ht="12.75">
      <c r="A24" s="156"/>
      <c r="B24" s="69"/>
      <c r="C24" s="153"/>
      <c r="D24" s="69"/>
      <c r="E24" s="157"/>
      <c r="F24" s="158"/>
      <c r="G24" s="195"/>
      <c r="K24" s="156"/>
      <c r="L24" s="69"/>
      <c r="M24" s="153"/>
      <c r="N24" s="69"/>
      <c r="O24" s="157"/>
      <c r="P24" s="158"/>
      <c r="Q24" s="195"/>
    </row>
    <row r="25" spans="1:17" ht="12.75">
      <c r="A25" s="156"/>
      <c r="B25" s="69"/>
      <c r="C25" s="159" t="s">
        <v>434</v>
      </c>
      <c r="D25" s="69"/>
      <c r="E25" s="157"/>
      <c r="F25" s="158"/>
      <c r="G25" s="195"/>
      <c r="K25" s="156"/>
      <c r="L25" s="69"/>
      <c r="M25" s="159" t="s">
        <v>436</v>
      </c>
      <c r="N25" s="69"/>
      <c r="O25" s="157"/>
      <c r="P25" s="158"/>
      <c r="Q25" s="195"/>
    </row>
    <row r="26" spans="1:17" ht="12.75">
      <c r="A26" s="156"/>
      <c r="B26" s="153" t="s">
        <v>423</v>
      </c>
      <c r="C26" s="153" t="s">
        <v>405</v>
      </c>
      <c r="D26" s="153" t="s">
        <v>422</v>
      </c>
      <c r="E26" s="154">
        <v>42886</v>
      </c>
      <c r="F26" s="155">
        <v>0.7083333333333334</v>
      </c>
      <c r="G26" s="195" t="s">
        <v>483</v>
      </c>
      <c r="K26" s="156"/>
      <c r="L26" s="153" t="s">
        <v>426</v>
      </c>
      <c r="M26" s="153" t="s">
        <v>405</v>
      </c>
      <c r="N26" s="153" t="s">
        <v>429</v>
      </c>
      <c r="O26" s="154">
        <v>42886</v>
      </c>
      <c r="P26" s="155">
        <v>0.7083333333333334</v>
      </c>
      <c r="Q26" s="195" t="s">
        <v>537</v>
      </c>
    </row>
    <row r="27" spans="1:17" ht="12.75">
      <c r="A27" s="156"/>
      <c r="B27" s="153" t="s">
        <v>422</v>
      </c>
      <c r="C27" s="153" t="s">
        <v>405</v>
      </c>
      <c r="D27" s="153" t="s">
        <v>423</v>
      </c>
      <c r="E27" s="154">
        <v>42888</v>
      </c>
      <c r="F27" s="155">
        <v>0.7083333333333334</v>
      </c>
      <c r="G27" s="195" t="s">
        <v>549</v>
      </c>
      <c r="K27" s="156"/>
      <c r="L27" s="153" t="s">
        <v>429</v>
      </c>
      <c r="M27" s="153" t="s">
        <v>405</v>
      </c>
      <c r="N27" s="153" t="s">
        <v>426</v>
      </c>
      <c r="O27" s="154">
        <v>42888</v>
      </c>
      <c r="P27" s="155">
        <v>0.7083333333333334</v>
      </c>
      <c r="Q27" s="195" t="s">
        <v>554</v>
      </c>
    </row>
    <row r="28" spans="1:17" ht="12.75">
      <c r="A28" s="156"/>
      <c r="B28" s="153"/>
      <c r="C28" s="159" t="s">
        <v>435</v>
      </c>
      <c r="D28" s="153"/>
      <c r="E28" s="154"/>
      <c r="F28" s="155"/>
      <c r="G28" s="195"/>
      <c r="K28" s="156"/>
      <c r="L28" s="69"/>
      <c r="M28" s="159" t="s">
        <v>437</v>
      </c>
      <c r="N28" s="69"/>
      <c r="O28" s="154"/>
      <c r="P28" s="155"/>
      <c r="Q28" s="195"/>
    </row>
    <row r="29" spans="1:17" ht="12.75">
      <c r="A29" s="156"/>
      <c r="B29" s="153" t="s">
        <v>421</v>
      </c>
      <c r="C29" s="153" t="s">
        <v>405</v>
      </c>
      <c r="D29" s="153" t="s">
        <v>427</v>
      </c>
      <c r="E29" s="154">
        <v>42886</v>
      </c>
      <c r="F29" s="155">
        <v>0.7083333333333334</v>
      </c>
      <c r="G29" s="202" t="s">
        <v>530</v>
      </c>
      <c r="K29" s="156"/>
      <c r="L29" s="153" t="s">
        <v>424</v>
      </c>
      <c r="M29" s="153" t="s">
        <v>405</v>
      </c>
      <c r="N29" s="153" t="s">
        <v>428</v>
      </c>
      <c r="O29" s="154">
        <v>42886</v>
      </c>
      <c r="P29" s="155">
        <v>0.7083333333333334</v>
      </c>
      <c r="Q29" s="195" t="s">
        <v>539</v>
      </c>
    </row>
    <row r="30" spans="1:17" ht="12.75">
      <c r="A30" s="160"/>
      <c r="B30" s="161" t="s">
        <v>427</v>
      </c>
      <c r="C30" s="161" t="s">
        <v>405</v>
      </c>
      <c r="D30" s="161" t="s">
        <v>421</v>
      </c>
      <c r="E30" s="162">
        <v>42888</v>
      </c>
      <c r="F30" s="163">
        <v>0.7083333333333334</v>
      </c>
      <c r="G30" s="203" t="s">
        <v>530</v>
      </c>
      <c r="K30" s="160"/>
      <c r="L30" s="161" t="s">
        <v>428</v>
      </c>
      <c r="M30" s="161" t="s">
        <v>405</v>
      </c>
      <c r="N30" s="161" t="s">
        <v>424</v>
      </c>
      <c r="O30" s="162">
        <v>42888</v>
      </c>
      <c r="P30" s="163">
        <v>0.7083333333333334</v>
      </c>
      <c r="Q30" s="196" t="s">
        <v>556</v>
      </c>
    </row>
    <row r="33" spans="1:17" ht="12.75">
      <c r="A33" s="144"/>
      <c r="B33" s="145"/>
      <c r="C33" s="146" t="s">
        <v>81</v>
      </c>
      <c r="D33" s="145"/>
      <c r="E33" s="147"/>
      <c r="F33" s="148"/>
      <c r="G33" s="191"/>
      <c r="K33" s="144"/>
      <c r="L33" s="145"/>
      <c r="M33" s="146" t="s">
        <v>440</v>
      </c>
      <c r="N33" s="145"/>
      <c r="O33" s="147"/>
      <c r="P33" s="148"/>
      <c r="Q33" s="191"/>
    </row>
    <row r="34" spans="1:17" ht="30">
      <c r="A34" s="149" t="s">
        <v>414</v>
      </c>
      <c r="B34" s="150" t="s">
        <v>404</v>
      </c>
      <c r="C34" s="150" t="s">
        <v>405</v>
      </c>
      <c r="D34" s="150" t="s">
        <v>406</v>
      </c>
      <c r="E34" s="151" t="s">
        <v>24</v>
      </c>
      <c r="F34" s="150" t="s">
        <v>411</v>
      </c>
      <c r="G34" s="188" t="s">
        <v>425</v>
      </c>
      <c r="K34" s="149" t="s">
        <v>414</v>
      </c>
      <c r="L34" s="150" t="s">
        <v>404</v>
      </c>
      <c r="M34" s="150" t="s">
        <v>405</v>
      </c>
      <c r="N34" s="150" t="s">
        <v>406</v>
      </c>
      <c r="O34" s="151" t="s">
        <v>24</v>
      </c>
      <c r="P34" s="150" t="s">
        <v>411</v>
      </c>
      <c r="Q34" s="188" t="s">
        <v>425</v>
      </c>
    </row>
    <row r="35" spans="1:17" ht="12.75">
      <c r="A35" s="152" t="s">
        <v>114</v>
      </c>
      <c r="B35" s="153" t="s">
        <v>430</v>
      </c>
      <c r="C35" s="153" t="s">
        <v>405</v>
      </c>
      <c r="D35" s="153" t="s">
        <v>431</v>
      </c>
      <c r="E35" s="154">
        <v>42879</v>
      </c>
      <c r="F35" s="155">
        <v>0.7083333333333334</v>
      </c>
      <c r="G35" s="195" t="s">
        <v>489</v>
      </c>
      <c r="K35" s="152"/>
      <c r="L35" s="153" t="s">
        <v>441</v>
      </c>
      <c r="M35" s="153" t="s">
        <v>405</v>
      </c>
      <c r="N35" s="153" t="s">
        <v>442</v>
      </c>
      <c r="O35" s="154">
        <v>42879</v>
      </c>
      <c r="P35" s="155">
        <v>0.7083333333333334</v>
      </c>
      <c r="Q35" s="192" t="s">
        <v>480</v>
      </c>
    </row>
    <row r="36" spans="1:17" ht="12.75">
      <c r="A36" s="152" t="s">
        <v>124</v>
      </c>
      <c r="B36" s="153" t="s">
        <v>432</v>
      </c>
      <c r="C36" s="153" t="s">
        <v>405</v>
      </c>
      <c r="D36" s="153" t="s">
        <v>433</v>
      </c>
      <c r="E36" s="154">
        <v>42879</v>
      </c>
      <c r="F36" s="155">
        <v>0.7083333333333334</v>
      </c>
      <c r="G36" s="195" t="s">
        <v>490</v>
      </c>
      <c r="K36" s="152"/>
      <c r="L36" s="153" t="s">
        <v>442</v>
      </c>
      <c r="M36" s="153" t="s">
        <v>405</v>
      </c>
      <c r="N36" s="153" t="s">
        <v>443</v>
      </c>
      <c r="O36" s="154">
        <v>42881</v>
      </c>
      <c r="P36" s="155">
        <v>0.7083333333333334</v>
      </c>
      <c r="Q36" s="195" t="s">
        <v>515</v>
      </c>
    </row>
    <row r="37" spans="1:17" ht="12.75">
      <c r="A37" s="152" t="s">
        <v>114</v>
      </c>
      <c r="B37" s="153" t="s">
        <v>431</v>
      </c>
      <c r="C37" s="153" t="s">
        <v>405</v>
      </c>
      <c r="D37" s="153" t="s">
        <v>430</v>
      </c>
      <c r="E37" s="154">
        <v>42881</v>
      </c>
      <c r="F37" s="155">
        <v>0.7083333333333334</v>
      </c>
      <c r="G37" s="195" t="s">
        <v>482</v>
      </c>
      <c r="K37" s="152"/>
      <c r="L37" s="153" t="s">
        <v>443</v>
      </c>
      <c r="M37" s="153" t="s">
        <v>405</v>
      </c>
      <c r="N37" s="153" t="s">
        <v>441</v>
      </c>
      <c r="O37" s="154">
        <v>42886</v>
      </c>
      <c r="P37" s="155">
        <v>0.7083333333333334</v>
      </c>
      <c r="Q37" s="192" t="s">
        <v>481</v>
      </c>
    </row>
    <row r="38" spans="1:17" ht="12.75">
      <c r="A38" s="152" t="s">
        <v>124</v>
      </c>
      <c r="B38" s="153" t="s">
        <v>433</v>
      </c>
      <c r="C38" s="153" t="s">
        <v>405</v>
      </c>
      <c r="D38" s="153" t="s">
        <v>432</v>
      </c>
      <c r="E38" s="154">
        <v>42881</v>
      </c>
      <c r="F38" s="155">
        <v>0.7083333333333334</v>
      </c>
      <c r="G38" s="195" t="s">
        <v>510</v>
      </c>
      <c r="K38" s="152"/>
      <c r="L38" s="153" t="s">
        <v>442</v>
      </c>
      <c r="M38" s="153" t="s">
        <v>405</v>
      </c>
      <c r="N38" s="153" t="s">
        <v>441</v>
      </c>
      <c r="O38" s="154">
        <v>42888</v>
      </c>
      <c r="P38" s="155">
        <v>0.7083333333333334</v>
      </c>
      <c r="Q38" s="192" t="s">
        <v>481</v>
      </c>
    </row>
    <row r="39" spans="1:17" ht="12.75">
      <c r="A39" s="156"/>
      <c r="B39" s="69"/>
      <c r="C39" s="153"/>
      <c r="D39" s="69"/>
      <c r="E39" s="157"/>
      <c r="F39" s="158"/>
      <c r="G39" s="195"/>
      <c r="K39" s="164"/>
      <c r="L39" s="124" t="s">
        <v>443</v>
      </c>
      <c r="M39" s="124" t="s">
        <v>405</v>
      </c>
      <c r="N39" s="124" t="s">
        <v>442</v>
      </c>
      <c r="O39" s="154">
        <v>42893</v>
      </c>
      <c r="P39" s="155">
        <v>0.7083333333333334</v>
      </c>
      <c r="Q39" s="195" t="s">
        <v>513</v>
      </c>
    </row>
    <row r="40" spans="1:17" ht="12.75">
      <c r="A40" s="156"/>
      <c r="B40" s="69"/>
      <c r="C40" s="159" t="s">
        <v>438</v>
      </c>
      <c r="D40" s="69"/>
      <c r="E40" s="157"/>
      <c r="F40" s="158"/>
      <c r="G40" s="195"/>
      <c r="K40" s="165"/>
      <c r="L40" s="166" t="s">
        <v>441</v>
      </c>
      <c r="M40" s="166" t="s">
        <v>405</v>
      </c>
      <c r="N40" s="166" t="s">
        <v>443</v>
      </c>
      <c r="O40" s="162">
        <v>42895</v>
      </c>
      <c r="P40" s="163">
        <v>0.7083333333333334</v>
      </c>
      <c r="Q40" s="193" t="s">
        <v>480</v>
      </c>
    </row>
    <row r="41" spans="1:7" ht="12.75">
      <c r="A41" s="156"/>
      <c r="B41" s="153" t="s">
        <v>430</v>
      </c>
      <c r="C41" s="153" t="s">
        <v>405</v>
      </c>
      <c r="D41" s="153" t="s">
        <v>433</v>
      </c>
      <c r="E41" s="154">
        <v>42886</v>
      </c>
      <c r="F41" s="155">
        <v>0.7083333333333334</v>
      </c>
      <c r="G41" s="195" t="s">
        <v>545</v>
      </c>
    </row>
    <row r="42" spans="1:17" ht="12.75">
      <c r="A42" s="156"/>
      <c r="B42" s="153" t="s">
        <v>433</v>
      </c>
      <c r="C42" s="153" t="s">
        <v>405</v>
      </c>
      <c r="D42" s="153" t="s">
        <v>430</v>
      </c>
      <c r="E42" s="154">
        <v>42888</v>
      </c>
      <c r="F42" s="155">
        <v>0.7083333333333334</v>
      </c>
      <c r="G42" s="195" t="s">
        <v>551</v>
      </c>
      <c r="L42" s="204" t="s">
        <v>534</v>
      </c>
      <c r="Q42" s="198" t="s">
        <v>491</v>
      </c>
    </row>
    <row r="43" spans="1:7" ht="12.75">
      <c r="A43" s="156"/>
      <c r="B43" s="153"/>
      <c r="C43" s="159" t="s">
        <v>439</v>
      </c>
      <c r="D43" s="153"/>
      <c r="E43" s="154"/>
      <c r="F43" s="155"/>
      <c r="G43" s="195"/>
    </row>
    <row r="44" spans="1:7" ht="12.75">
      <c r="A44" s="156"/>
      <c r="B44" s="153" t="s">
        <v>431</v>
      </c>
      <c r="C44" s="153" t="s">
        <v>405</v>
      </c>
      <c r="D44" s="153" t="s">
        <v>432</v>
      </c>
      <c r="E44" s="154">
        <v>42886</v>
      </c>
      <c r="F44" s="155">
        <v>0.7083333333333334</v>
      </c>
      <c r="G44" s="195" t="s">
        <v>535</v>
      </c>
    </row>
    <row r="45" spans="1:7" ht="12.75">
      <c r="A45" s="160"/>
      <c r="B45" s="161" t="s">
        <v>432</v>
      </c>
      <c r="C45" s="161" t="s">
        <v>405</v>
      </c>
      <c r="D45" s="161" t="s">
        <v>431</v>
      </c>
      <c r="E45" s="162">
        <v>42888</v>
      </c>
      <c r="F45" s="163">
        <v>0.7083333333333334</v>
      </c>
      <c r="G45" s="196" t="s">
        <v>550</v>
      </c>
    </row>
    <row r="48" spans="2:4" ht="12.75">
      <c r="B48" s="175" t="s">
        <v>465</v>
      </c>
      <c r="C48" s="176"/>
      <c r="D48" s="177"/>
    </row>
  </sheetData>
  <sheetProtection/>
  <printOptions/>
  <pageMargins left="1.1811023622047245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6">
      <selection activeCell="G27" sqref="G27"/>
    </sheetView>
  </sheetViews>
  <sheetFormatPr defaultColWidth="9.140625" defaultRowHeight="12.75"/>
  <cols>
    <col min="1" max="1" width="5.7109375" style="0" customWidth="1"/>
    <col min="2" max="2" width="15.7109375" style="0" customWidth="1"/>
    <col min="3" max="3" width="1.7109375" style="0" customWidth="1"/>
    <col min="4" max="4" width="15.7109375" style="0" customWidth="1"/>
    <col min="5" max="6" width="8.7109375" style="0" customWidth="1"/>
    <col min="7" max="7" width="8.7109375" style="65" customWidth="1"/>
    <col min="8" max="9" width="6.7109375" style="0" customWidth="1"/>
    <col min="10" max="10" width="5.7109375" style="0" customWidth="1"/>
    <col min="11" max="11" width="15.7109375" style="0" customWidth="1"/>
    <col min="12" max="12" width="1.7109375" style="0" customWidth="1"/>
    <col min="13" max="13" width="15.7109375" style="0" customWidth="1"/>
    <col min="14" max="15" width="8.7109375" style="0" customWidth="1"/>
    <col min="16" max="16" width="8.7109375" style="65" customWidth="1"/>
  </cols>
  <sheetData>
    <row r="1" spans="1:7" ht="21">
      <c r="A1" s="142" t="s">
        <v>88</v>
      </c>
      <c r="B1" s="1"/>
      <c r="C1" s="140"/>
      <c r="D1" s="1"/>
      <c r="E1" s="4"/>
      <c r="F1" s="140"/>
      <c r="G1" s="189"/>
    </row>
    <row r="2" spans="1:7" ht="12.75">
      <c r="A2" s="140"/>
      <c r="B2" s="1"/>
      <c r="C2" s="140"/>
      <c r="D2" s="1"/>
      <c r="E2" s="4"/>
      <c r="F2" s="140"/>
      <c r="G2" s="189"/>
    </row>
    <row r="3" spans="1:16" ht="12.75">
      <c r="A3" s="144"/>
      <c r="B3" s="145"/>
      <c r="C3" s="146" t="s">
        <v>25</v>
      </c>
      <c r="D3" s="145"/>
      <c r="E3" s="147"/>
      <c r="F3" s="148"/>
      <c r="G3" s="187"/>
      <c r="J3" s="144"/>
      <c r="K3" s="145"/>
      <c r="L3" s="146" t="s">
        <v>27</v>
      </c>
      <c r="M3" s="145"/>
      <c r="N3" s="147"/>
      <c r="O3" s="148"/>
      <c r="P3" s="187"/>
    </row>
    <row r="4" spans="1:16" s="168" customFormat="1" ht="30">
      <c r="A4" s="149" t="s">
        <v>414</v>
      </c>
      <c r="B4" s="150" t="s">
        <v>404</v>
      </c>
      <c r="C4" s="150" t="s">
        <v>405</v>
      </c>
      <c r="D4" s="150" t="s">
        <v>406</v>
      </c>
      <c r="E4" s="151" t="s">
        <v>24</v>
      </c>
      <c r="F4" s="150" t="s">
        <v>411</v>
      </c>
      <c r="G4" s="188" t="s">
        <v>425</v>
      </c>
      <c r="J4" s="149" t="s">
        <v>414</v>
      </c>
      <c r="K4" s="150" t="s">
        <v>404</v>
      </c>
      <c r="L4" s="150" t="s">
        <v>405</v>
      </c>
      <c r="M4" s="150" t="s">
        <v>406</v>
      </c>
      <c r="N4" s="151" t="s">
        <v>24</v>
      </c>
      <c r="O4" s="150" t="s">
        <v>411</v>
      </c>
      <c r="P4" s="188" t="s">
        <v>425</v>
      </c>
    </row>
    <row r="5" spans="1:16" ht="12.75">
      <c r="A5" s="152" t="s">
        <v>118</v>
      </c>
      <c r="B5" s="153" t="s">
        <v>421</v>
      </c>
      <c r="C5" s="153" t="s">
        <v>405</v>
      </c>
      <c r="D5" s="153" t="s">
        <v>419</v>
      </c>
      <c r="E5" s="154">
        <v>42878</v>
      </c>
      <c r="F5" s="155">
        <v>0.7083333333333334</v>
      </c>
      <c r="G5" s="195" t="s">
        <v>482</v>
      </c>
      <c r="J5" s="152" t="s">
        <v>120</v>
      </c>
      <c r="K5" s="153" t="s">
        <v>442</v>
      </c>
      <c r="L5" s="153" t="s">
        <v>405</v>
      </c>
      <c r="M5" s="153" t="s">
        <v>466</v>
      </c>
      <c r="N5" s="154">
        <v>42878</v>
      </c>
      <c r="O5" s="155">
        <v>0.7083333333333334</v>
      </c>
      <c r="P5" s="195" t="s">
        <v>478</v>
      </c>
    </row>
    <row r="6" spans="1:16" ht="12.75">
      <c r="A6" s="152" t="s">
        <v>119</v>
      </c>
      <c r="B6" s="153" t="s">
        <v>432</v>
      </c>
      <c r="C6" s="153" t="s">
        <v>405</v>
      </c>
      <c r="D6" s="153" t="s">
        <v>408</v>
      </c>
      <c r="E6" s="154">
        <v>42878</v>
      </c>
      <c r="F6" s="155">
        <v>0.7083333333333334</v>
      </c>
      <c r="G6" s="195" t="s">
        <v>483</v>
      </c>
      <c r="J6" s="152" t="s">
        <v>121</v>
      </c>
      <c r="K6" s="153" t="s">
        <v>427</v>
      </c>
      <c r="L6" s="153" t="s">
        <v>405</v>
      </c>
      <c r="M6" s="153" t="s">
        <v>418</v>
      </c>
      <c r="N6" s="154">
        <v>42878</v>
      </c>
      <c r="O6" s="155">
        <v>0.7083333333333334</v>
      </c>
      <c r="P6" s="195" t="s">
        <v>497</v>
      </c>
    </row>
    <row r="7" spans="1:16" ht="12.75">
      <c r="A7" s="152" t="s">
        <v>118</v>
      </c>
      <c r="B7" s="153" t="s">
        <v>419</v>
      </c>
      <c r="C7" s="153" t="s">
        <v>405</v>
      </c>
      <c r="D7" s="153" t="s">
        <v>421</v>
      </c>
      <c r="E7" s="154">
        <v>42880</v>
      </c>
      <c r="F7" s="155">
        <v>0.7083333333333334</v>
      </c>
      <c r="G7" s="195" t="s">
        <v>501</v>
      </c>
      <c r="J7" s="152" t="s">
        <v>120</v>
      </c>
      <c r="K7" s="153" t="s">
        <v>466</v>
      </c>
      <c r="L7" s="153" t="s">
        <v>405</v>
      </c>
      <c r="M7" s="153" t="s">
        <v>442</v>
      </c>
      <c r="N7" s="154">
        <v>42880</v>
      </c>
      <c r="O7" s="155">
        <v>0.7083333333333334</v>
      </c>
      <c r="P7" s="195" t="s">
        <v>502</v>
      </c>
    </row>
    <row r="8" spans="1:16" ht="12.75">
      <c r="A8" s="152" t="s">
        <v>119</v>
      </c>
      <c r="B8" s="153" t="s">
        <v>408</v>
      </c>
      <c r="C8" s="153" t="s">
        <v>405</v>
      </c>
      <c r="D8" s="153" t="s">
        <v>432</v>
      </c>
      <c r="E8" s="174">
        <v>42881</v>
      </c>
      <c r="F8" s="155">
        <v>0.7083333333333334</v>
      </c>
      <c r="G8" s="195" t="s">
        <v>521</v>
      </c>
      <c r="J8" s="152" t="s">
        <v>121</v>
      </c>
      <c r="K8" s="153" t="s">
        <v>418</v>
      </c>
      <c r="L8" s="153" t="s">
        <v>405</v>
      </c>
      <c r="M8" s="153" t="s">
        <v>427</v>
      </c>
      <c r="N8" s="154">
        <v>42880</v>
      </c>
      <c r="O8" s="155">
        <v>0.7083333333333334</v>
      </c>
      <c r="P8" s="195" t="s">
        <v>503</v>
      </c>
    </row>
    <row r="9" spans="1:16" ht="12.75">
      <c r="A9" s="156"/>
      <c r="B9" s="69"/>
      <c r="C9" s="153"/>
      <c r="D9" s="69"/>
      <c r="E9" s="157"/>
      <c r="F9" s="158"/>
      <c r="G9" s="195"/>
      <c r="J9" s="156"/>
      <c r="K9" s="69"/>
      <c r="L9" s="153"/>
      <c r="M9" s="69"/>
      <c r="N9" s="157"/>
      <c r="O9" s="158"/>
      <c r="P9" s="195"/>
    </row>
    <row r="10" spans="1:16" ht="12.75">
      <c r="A10" s="156"/>
      <c r="B10" s="69"/>
      <c r="C10" s="159" t="s">
        <v>412</v>
      </c>
      <c r="D10" s="69"/>
      <c r="E10" s="157"/>
      <c r="F10" s="158"/>
      <c r="G10" s="195"/>
      <c r="J10" s="156"/>
      <c r="K10" s="69"/>
      <c r="L10" s="159" t="s">
        <v>499</v>
      </c>
      <c r="M10" s="69"/>
      <c r="N10" s="157"/>
      <c r="O10" s="158"/>
      <c r="P10" s="195"/>
    </row>
    <row r="11" spans="1:16" ht="12.75">
      <c r="A11" s="156"/>
      <c r="B11" s="153" t="s">
        <v>419</v>
      </c>
      <c r="C11" s="153" t="s">
        <v>405</v>
      </c>
      <c r="D11" s="153" t="s">
        <v>432</v>
      </c>
      <c r="E11" s="154">
        <v>42885</v>
      </c>
      <c r="F11" s="155">
        <v>0.7083333333333334</v>
      </c>
      <c r="G11" s="195" t="s">
        <v>528</v>
      </c>
      <c r="J11" s="156"/>
      <c r="K11" s="153" t="s">
        <v>466</v>
      </c>
      <c r="L11" s="153" t="s">
        <v>405</v>
      </c>
      <c r="M11" s="153" t="s">
        <v>427</v>
      </c>
      <c r="N11" s="154">
        <v>42885</v>
      </c>
      <c r="O11" s="155">
        <v>0.7083333333333334</v>
      </c>
      <c r="P11" s="195" t="s">
        <v>523</v>
      </c>
    </row>
    <row r="12" spans="1:16" ht="12.75">
      <c r="A12" s="156"/>
      <c r="B12" s="153" t="s">
        <v>432</v>
      </c>
      <c r="C12" s="153" t="s">
        <v>405</v>
      </c>
      <c r="D12" s="153" t="s">
        <v>419</v>
      </c>
      <c r="E12" s="154">
        <v>42887</v>
      </c>
      <c r="F12" s="155">
        <v>0.7083333333333334</v>
      </c>
      <c r="G12" s="195" t="s">
        <v>490</v>
      </c>
      <c r="J12" s="156"/>
      <c r="K12" s="153" t="s">
        <v>427</v>
      </c>
      <c r="L12" s="153" t="s">
        <v>405</v>
      </c>
      <c r="M12" s="153" t="s">
        <v>466</v>
      </c>
      <c r="N12" s="154">
        <v>42887</v>
      </c>
      <c r="O12" s="155">
        <v>0.7083333333333334</v>
      </c>
      <c r="P12" s="195" t="s">
        <v>537</v>
      </c>
    </row>
    <row r="13" spans="1:16" ht="12.75">
      <c r="A13" s="156"/>
      <c r="B13" s="153"/>
      <c r="C13" s="159" t="s">
        <v>413</v>
      </c>
      <c r="D13" s="153"/>
      <c r="E13" s="154"/>
      <c r="F13" s="155"/>
      <c r="G13" s="195"/>
      <c r="J13" s="156"/>
      <c r="K13" s="153"/>
      <c r="L13" s="159" t="s">
        <v>500</v>
      </c>
      <c r="M13" s="153"/>
      <c r="N13" s="154"/>
      <c r="O13" s="155"/>
      <c r="P13" s="195"/>
    </row>
    <row r="14" spans="1:16" ht="12.75">
      <c r="A14" s="156"/>
      <c r="B14" s="153" t="s">
        <v>421</v>
      </c>
      <c r="C14" s="153" t="s">
        <v>405</v>
      </c>
      <c r="D14" s="153" t="s">
        <v>408</v>
      </c>
      <c r="E14" s="154">
        <v>42885</v>
      </c>
      <c r="F14" s="155">
        <v>0.7083333333333334</v>
      </c>
      <c r="G14" s="195" t="s">
        <v>527</v>
      </c>
      <c r="J14" s="156"/>
      <c r="K14" s="153" t="s">
        <v>442</v>
      </c>
      <c r="L14" s="153" t="s">
        <v>405</v>
      </c>
      <c r="M14" s="153" t="s">
        <v>418</v>
      </c>
      <c r="N14" s="154">
        <v>42885</v>
      </c>
      <c r="O14" s="155">
        <v>0.7083333333333334</v>
      </c>
      <c r="P14" s="195" t="s">
        <v>522</v>
      </c>
    </row>
    <row r="15" spans="1:16" ht="12.75">
      <c r="A15" s="160"/>
      <c r="B15" s="161" t="s">
        <v>408</v>
      </c>
      <c r="C15" s="161" t="s">
        <v>405</v>
      </c>
      <c r="D15" s="161" t="s">
        <v>421</v>
      </c>
      <c r="E15" s="162">
        <v>42887</v>
      </c>
      <c r="F15" s="163">
        <v>0.7083333333333334</v>
      </c>
      <c r="G15" s="196" t="s">
        <v>562</v>
      </c>
      <c r="J15" s="160"/>
      <c r="K15" s="161" t="s">
        <v>418</v>
      </c>
      <c r="L15" s="161" t="s">
        <v>405</v>
      </c>
      <c r="M15" s="161" t="s">
        <v>442</v>
      </c>
      <c r="N15" s="162">
        <v>42887</v>
      </c>
      <c r="O15" s="163">
        <v>0.7083333333333334</v>
      </c>
      <c r="P15" s="196" t="s">
        <v>541</v>
      </c>
    </row>
    <row r="18" spans="1:16" ht="12.75">
      <c r="A18" s="144"/>
      <c r="B18" s="145"/>
      <c r="C18" s="146" t="s">
        <v>53</v>
      </c>
      <c r="D18" s="145"/>
      <c r="E18" s="147"/>
      <c r="F18" s="148"/>
      <c r="G18" s="187"/>
      <c r="J18" s="144"/>
      <c r="K18" s="145"/>
      <c r="L18" s="146" t="s">
        <v>55</v>
      </c>
      <c r="M18" s="145"/>
      <c r="N18" s="147"/>
      <c r="O18" s="148"/>
      <c r="P18" s="187"/>
    </row>
    <row r="19" spans="1:16" ht="30">
      <c r="A19" s="149" t="s">
        <v>414</v>
      </c>
      <c r="B19" s="150" t="s">
        <v>404</v>
      </c>
      <c r="C19" s="150" t="s">
        <v>405</v>
      </c>
      <c r="D19" s="150" t="s">
        <v>406</v>
      </c>
      <c r="E19" s="151" t="s">
        <v>24</v>
      </c>
      <c r="F19" s="150" t="s">
        <v>411</v>
      </c>
      <c r="G19" s="188" t="s">
        <v>425</v>
      </c>
      <c r="J19" s="149" t="s">
        <v>414</v>
      </c>
      <c r="K19" s="150" t="s">
        <v>404</v>
      </c>
      <c r="L19" s="150" t="s">
        <v>405</v>
      </c>
      <c r="M19" s="150" t="s">
        <v>406</v>
      </c>
      <c r="N19" s="151" t="s">
        <v>24</v>
      </c>
      <c r="O19" s="150" t="s">
        <v>411</v>
      </c>
      <c r="P19" s="188" t="s">
        <v>425</v>
      </c>
    </row>
    <row r="20" spans="1:16" ht="12.75">
      <c r="A20" s="152" t="s">
        <v>122</v>
      </c>
      <c r="B20" s="153" t="s">
        <v>417</v>
      </c>
      <c r="C20" s="153" t="s">
        <v>405</v>
      </c>
      <c r="D20" s="153" t="s">
        <v>428</v>
      </c>
      <c r="E20" s="154">
        <v>42878</v>
      </c>
      <c r="F20" s="155">
        <v>0.7083333333333334</v>
      </c>
      <c r="G20" s="195" t="s">
        <v>477</v>
      </c>
      <c r="J20" s="152" t="s">
        <v>116</v>
      </c>
      <c r="K20" s="153" t="s">
        <v>429</v>
      </c>
      <c r="L20" s="153" t="s">
        <v>405</v>
      </c>
      <c r="M20" s="153" t="s">
        <v>420</v>
      </c>
      <c r="N20" s="154">
        <v>42878</v>
      </c>
      <c r="O20" s="155">
        <v>0.7083333333333334</v>
      </c>
      <c r="P20" s="195" t="s">
        <v>476</v>
      </c>
    </row>
    <row r="21" spans="1:16" ht="12.75">
      <c r="A21" s="152" t="s">
        <v>123</v>
      </c>
      <c r="B21" s="153" t="s">
        <v>431</v>
      </c>
      <c r="C21" s="153" t="s">
        <v>405</v>
      </c>
      <c r="D21" s="153" t="s">
        <v>422</v>
      </c>
      <c r="E21" s="154">
        <v>42878</v>
      </c>
      <c r="F21" s="155">
        <v>0.7083333333333334</v>
      </c>
      <c r="G21" s="195" t="s">
        <v>475</v>
      </c>
      <c r="J21" s="152" t="s">
        <v>117</v>
      </c>
      <c r="K21" s="153" t="s">
        <v>426</v>
      </c>
      <c r="L21" s="153" t="s">
        <v>405</v>
      </c>
      <c r="M21" s="153" t="s">
        <v>467</v>
      </c>
      <c r="N21" s="154">
        <v>42878</v>
      </c>
      <c r="O21" s="155">
        <v>0.7083333333333334</v>
      </c>
      <c r="P21" s="195" t="s">
        <v>479</v>
      </c>
    </row>
    <row r="22" spans="1:16" ht="12.75">
      <c r="A22" s="152" t="s">
        <v>122</v>
      </c>
      <c r="B22" s="153" t="s">
        <v>428</v>
      </c>
      <c r="C22" s="153" t="s">
        <v>405</v>
      </c>
      <c r="D22" s="153" t="s">
        <v>417</v>
      </c>
      <c r="E22" s="174">
        <v>42881</v>
      </c>
      <c r="F22" s="155">
        <v>0.7083333333333334</v>
      </c>
      <c r="G22" s="195" t="s">
        <v>524</v>
      </c>
      <c r="J22" s="152" t="s">
        <v>116</v>
      </c>
      <c r="K22" s="153" t="s">
        <v>420</v>
      </c>
      <c r="L22" s="153" t="s">
        <v>405</v>
      </c>
      <c r="M22" s="153" t="s">
        <v>429</v>
      </c>
      <c r="N22" s="154">
        <v>42880</v>
      </c>
      <c r="O22" s="155">
        <v>0.7083333333333334</v>
      </c>
      <c r="P22" s="195" t="s">
        <v>505</v>
      </c>
    </row>
    <row r="23" spans="1:16" ht="12.75">
      <c r="A23" s="152" t="s">
        <v>123</v>
      </c>
      <c r="B23" s="153" t="s">
        <v>422</v>
      </c>
      <c r="C23" s="153" t="s">
        <v>405</v>
      </c>
      <c r="D23" s="153" t="s">
        <v>431</v>
      </c>
      <c r="E23" s="154">
        <v>42880</v>
      </c>
      <c r="F23" s="155">
        <v>0.7083333333333334</v>
      </c>
      <c r="G23" s="195" t="s">
        <v>504</v>
      </c>
      <c r="J23" s="152" t="s">
        <v>117</v>
      </c>
      <c r="K23" s="153" t="s">
        <v>467</v>
      </c>
      <c r="L23" s="153" t="s">
        <v>405</v>
      </c>
      <c r="M23" s="153" t="s">
        <v>426</v>
      </c>
      <c r="N23" s="174">
        <v>42881</v>
      </c>
      <c r="O23" s="155">
        <v>0.7083333333333334</v>
      </c>
      <c r="P23" s="195" t="s">
        <v>511</v>
      </c>
    </row>
    <row r="24" spans="1:16" ht="12.75">
      <c r="A24" s="156"/>
      <c r="B24" s="69"/>
      <c r="C24" s="153"/>
      <c r="D24" s="69"/>
      <c r="E24" s="157"/>
      <c r="F24" s="158"/>
      <c r="G24" s="195"/>
      <c r="J24" s="156"/>
      <c r="K24" s="69"/>
      <c r="L24" s="153"/>
      <c r="M24" s="69"/>
      <c r="N24" s="157"/>
      <c r="O24" s="158"/>
      <c r="P24" s="195"/>
    </row>
    <row r="25" spans="1:16" ht="12.75">
      <c r="A25" s="156"/>
      <c r="B25" s="69"/>
      <c r="C25" s="159" t="s">
        <v>434</v>
      </c>
      <c r="D25" s="69"/>
      <c r="E25" s="157"/>
      <c r="F25" s="158"/>
      <c r="G25" s="195"/>
      <c r="J25" s="156"/>
      <c r="K25" s="69"/>
      <c r="L25" s="159" t="s">
        <v>436</v>
      </c>
      <c r="M25" s="69"/>
      <c r="N25" s="157"/>
      <c r="O25" s="158"/>
      <c r="P25" s="195"/>
    </row>
    <row r="26" spans="1:16" ht="12.75">
      <c r="A26" s="156"/>
      <c r="B26" s="153" t="s">
        <v>428</v>
      </c>
      <c r="C26" s="153" t="s">
        <v>405</v>
      </c>
      <c r="D26" s="153" t="s">
        <v>431</v>
      </c>
      <c r="E26" s="154">
        <v>42885</v>
      </c>
      <c r="F26" s="155">
        <v>0.7083333333333334</v>
      </c>
      <c r="G26" s="195" t="s">
        <v>529</v>
      </c>
      <c r="J26" s="156"/>
      <c r="K26" s="153" t="s">
        <v>420</v>
      </c>
      <c r="L26" s="153" t="s">
        <v>405</v>
      </c>
      <c r="M26" s="153" t="s">
        <v>467</v>
      </c>
      <c r="N26" s="154">
        <v>42885</v>
      </c>
      <c r="O26" s="155">
        <v>0.7083333333333334</v>
      </c>
      <c r="P26" s="195" t="s">
        <v>526</v>
      </c>
    </row>
    <row r="27" spans="1:16" ht="12.75">
      <c r="A27" s="156"/>
      <c r="B27" s="153" t="s">
        <v>431</v>
      </c>
      <c r="C27" s="153" t="s">
        <v>405</v>
      </c>
      <c r="D27" s="153" t="s">
        <v>428</v>
      </c>
      <c r="E27" s="154">
        <v>42887</v>
      </c>
      <c r="F27" s="155">
        <v>0.7083333333333334</v>
      </c>
      <c r="G27" s="205" t="s">
        <v>565</v>
      </c>
      <c r="J27" s="156"/>
      <c r="K27" s="153" t="s">
        <v>467</v>
      </c>
      <c r="L27" s="153" t="s">
        <v>405</v>
      </c>
      <c r="M27" s="153" t="s">
        <v>420</v>
      </c>
      <c r="N27" s="154">
        <v>42887</v>
      </c>
      <c r="O27" s="155">
        <v>0.7083333333333334</v>
      </c>
      <c r="P27" s="195" t="s">
        <v>540</v>
      </c>
    </row>
    <row r="28" spans="1:16" ht="12.75">
      <c r="A28" s="156"/>
      <c r="B28" s="153"/>
      <c r="C28" s="159" t="s">
        <v>435</v>
      </c>
      <c r="D28" s="153"/>
      <c r="E28" s="154"/>
      <c r="F28" s="155"/>
      <c r="G28" s="195"/>
      <c r="J28" s="156"/>
      <c r="K28" s="69"/>
      <c r="L28" s="159" t="s">
        <v>437</v>
      </c>
      <c r="M28" s="69"/>
      <c r="N28" s="154"/>
      <c r="O28" s="155"/>
      <c r="P28" s="195"/>
    </row>
    <row r="29" spans="1:16" ht="12.75">
      <c r="A29" s="156"/>
      <c r="B29" s="153" t="s">
        <v>417</v>
      </c>
      <c r="C29" s="153" t="s">
        <v>405</v>
      </c>
      <c r="D29" s="153" t="s">
        <v>422</v>
      </c>
      <c r="E29" s="154">
        <v>42885</v>
      </c>
      <c r="F29" s="155">
        <v>0.7083333333333334</v>
      </c>
      <c r="G29" s="195" t="s">
        <v>525</v>
      </c>
      <c r="J29" s="156"/>
      <c r="K29" s="153" t="s">
        <v>426</v>
      </c>
      <c r="L29" s="153" t="s">
        <v>405</v>
      </c>
      <c r="M29" s="153" t="s">
        <v>429</v>
      </c>
      <c r="N29" s="174">
        <v>42886</v>
      </c>
      <c r="O29" s="155">
        <v>0.7083333333333334</v>
      </c>
      <c r="P29" s="195" t="s">
        <v>538</v>
      </c>
    </row>
    <row r="30" spans="1:16" ht="12.75">
      <c r="A30" s="160"/>
      <c r="B30" s="161" t="s">
        <v>422</v>
      </c>
      <c r="C30" s="161" t="s">
        <v>405</v>
      </c>
      <c r="D30" s="161" t="s">
        <v>417</v>
      </c>
      <c r="E30" s="201">
        <v>42891</v>
      </c>
      <c r="F30" s="163">
        <v>0.7083333333333334</v>
      </c>
      <c r="G30" s="196" t="s">
        <v>564</v>
      </c>
      <c r="J30" s="160"/>
      <c r="K30" s="161" t="s">
        <v>429</v>
      </c>
      <c r="L30" s="161" t="s">
        <v>405</v>
      </c>
      <c r="M30" s="161" t="s">
        <v>426</v>
      </c>
      <c r="N30" s="201">
        <v>42888</v>
      </c>
      <c r="O30" s="163">
        <v>0.7083333333333334</v>
      </c>
      <c r="P30" s="196" t="s">
        <v>555</v>
      </c>
    </row>
    <row r="33" spans="1:7" ht="12.75">
      <c r="A33" s="144"/>
      <c r="B33" s="145"/>
      <c r="C33" s="146" t="s">
        <v>468</v>
      </c>
      <c r="D33" s="145"/>
      <c r="E33" s="147"/>
      <c r="F33" s="148"/>
      <c r="G33" s="187"/>
    </row>
    <row r="34" spans="1:7" ht="30">
      <c r="A34" s="149" t="s">
        <v>414</v>
      </c>
      <c r="B34" s="150" t="s">
        <v>404</v>
      </c>
      <c r="C34" s="150" t="s">
        <v>405</v>
      </c>
      <c r="D34" s="150" t="s">
        <v>406</v>
      </c>
      <c r="E34" s="151" t="s">
        <v>24</v>
      </c>
      <c r="F34" s="150" t="s">
        <v>411</v>
      </c>
      <c r="G34" s="188" t="s">
        <v>425</v>
      </c>
    </row>
    <row r="35" spans="1:8" ht="12.75">
      <c r="A35" s="152" t="s">
        <v>114</v>
      </c>
      <c r="B35" s="153" t="s">
        <v>441</v>
      </c>
      <c r="C35" s="153" t="s">
        <v>405</v>
      </c>
      <c r="D35" s="153" t="s">
        <v>410</v>
      </c>
      <c r="E35" s="154">
        <v>42878</v>
      </c>
      <c r="F35" s="155">
        <v>0.7083333333333334</v>
      </c>
      <c r="G35" s="192" t="s">
        <v>480</v>
      </c>
      <c r="H35" s="190"/>
    </row>
    <row r="36" spans="1:8" ht="12.75">
      <c r="A36" s="178" t="s">
        <v>124</v>
      </c>
      <c r="B36" s="161" t="s">
        <v>410</v>
      </c>
      <c r="C36" s="161" t="s">
        <v>405</v>
      </c>
      <c r="D36" s="161" t="s">
        <v>441</v>
      </c>
      <c r="E36" s="162">
        <v>42880</v>
      </c>
      <c r="F36" s="163">
        <v>0.7083333333333334</v>
      </c>
      <c r="G36" s="193" t="s">
        <v>481</v>
      </c>
      <c r="H36" s="190"/>
    </row>
    <row r="38" ht="12.75">
      <c r="G38" s="197" t="s">
        <v>491</v>
      </c>
    </row>
  </sheetData>
  <sheetProtection/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20.7109375" style="0" customWidth="1"/>
    <col min="8" max="9" width="4.7109375" style="0" customWidth="1"/>
    <col min="10" max="10" width="10.7109375" style="0" customWidth="1"/>
    <col min="11" max="11" width="18.7109375" style="0" customWidth="1"/>
  </cols>
  <sheetData>
    <row r="1" spans="1:8" ht="21">
      <c r="A1" s="142" t="s">
        <v>516</v>
      </c>
      <c r="H1" s="142" t="s">
        <v>519</v>
      </c>
    </row>
    <row r="3" spans="1:10" ht="15.75">
      <c r="A3" s="199" t="s">
        <v>118</v>
      </c>
      <c r="B3" s="1" t="s">
        <v>561</v>
      </c>
      <c r="C3" s="170" t="s">
        <v>408</v>
      </c>
      <c r="H3" s="199" t="s">
        <v>118</v>
      </c>
      <c r="I3" s="1" t="s">
        <v>518</v>
      </c>
      <c r="J3" s="170" t="s">
        <v>419</v>
      </c>
    </row>
    <row r="4" spans="1:10" ht="15.75">
      <c r="A4" s="199" t="s">
        <v>119</v>
      </c>
      <c r="B4" s="1" t="s">
        <v>531</v>
      </c>
      <c r="C4" s="170" t="s">
        <v>466</v>
      </c>
      <c r="H4" s="199" t="s">
        <v>119</v>
      </c>
      <c r="I4" s="1" t="s">
        <v>546</v>
      </c>
      <c r="J4" s="170" t="s">
        <v>432</v>
      </c>
    </row>
    <row r="5" spans="1:10" ht="15.75">
      <c r="A5" s="199" t="s">
        <v>120</v>
      </c>
      <c r="B5" s="1" t="s">
        <v>518</v>
      </c>
      <c r="C5" s="170" t="s">
        <v>407</v>
      </c>
      <c r="H5" s="199" t="s">
        <v>120</v>
      </c>
      <c r="I5" s="1" t="s">
        <v>531</v>
      </c>
      <c r="J5" s="170" t="s">
        <v>532</v>
      </c>
    </row>
    <row r="6" spans="1:10" ht="15.75">
      <c r="A6" s="199" t="s">
        <v>121</v>
      </c>
      <c r="B6" s="1" t="s">
        <v>518</v>
      </c>
      <c r="C6" s="170" t="s">
        <v>410</v>
      </c>
      <c r="H6" s="199" t="s">
        <v>121</v>
      </c>
      <c r="I6" s="1" t="s">
        <v>561</v>
      </c>
      <c r="J6" s="170" t="s">
        <v>408</v>
      </c>
    </row>
    <row r="7" spans="1:10" ht="15.75">
      <c r="A7" s="199" t="s">
        <v>122</v>
      </c>
      <c r="B7" s="1" t="s">
        <v>543</v>
      </c>
      <c r="C7" s="170" t="s">
        <v>418</v>
      </c>
      <c r="H7" s="199" t="s">
        <v>122</v>
      </c>
      <c r="I7" s="1" t="s">
        <v>531</v>
      </c>
      <c r="J7" s="170" t="s">
        <v>466</v>
      </c>
    </row>
    <row r="8" spans="1:10" ht="15.75">
      <c r="A8" s="199" t="s">
        <v>123</v>
      </c>
      <c r="B8" s="1" t="s">
        <v>552</v>
      </c>
      <c r="C8" s="170" t="s">
        <v>417</v>
      </c>
      <c r="H8" s="199" t="s">
        <v>123</v>
      </c>
      <c r="I8" s="1" t="s">
        <v>533</v>
      </c>
      <c r="J8" s="170" t="s">
        <v>427</v>
      </c>
    </row>
    <row r="9" spans="1:10" ht="15.75">
      <c r="A9" s="199" t="s">
        <v>116</v>
      </c>
      <c r="B9" s="1" t="s">
        <v>518</v>
      </c>
      <c r="C9" s="170" t="s">
        <v>419</v>
      </c>
      <c r="H9" s="199" t="s">
        <v>116</v>
      </c>
      <c r="I9" s="1" t="s">
        <v>542</v>
      </c>
      <c r="J9" s="170" t="s">
        <v>442</v>
      </c>
    </row>
    <row r="10" spans="1:10" ht="15.75">
      <c r="A10" s="199" t="s">
        <v>117</v>
      </c>
      <c r="B10" s="1" t="s">
        <v>544</v>
      </c>
      <c r="C10" s="170" t="s">
        <v>420</v>
      </c>
      <c r="H10" s="199" t="s">
        <v>117</v>
      </c>
      <c r="I10" s="1" t="s">
        <v>543</v>
      </c>
      <c r="J10" s="170" t="s">
        <v>418</v>
      </c>
    </row>
    <row r="11" spans="1:10" ht="15.75">
      <c r="A11" s="199" t="s">
        <v>114</v>
      </c>
      <c r="B11" s="1" t="s">
        <v>553</v>
      </c>
      <c r="C11" s="170" t="s">
        <v>422</v>
      </c>
      <c r="H11" s="199" t="s">
        <v>114</v>
      </c>
      <c r="I11" s="1" t="s">
        <v>558</v>
      </c>
      <c r="J11" s="170" t="s">
        <v>428</v>
      </c>
    </row>
    <row r="12" spans="1:10" ht="15.75">
      <c r="A12" s="199" t="s">
        <v>124</v>
      </c>
      <c r="B12" s="1" t="s">
        <v>518</v>
      </c>
      <c r="C12" s="170" t="s">
        <v>423</v>
      </c>
      <c r="H12" s="199" t="s">
        <v>124</v>
      </c>
      <c r="I12" s="1" t="s">
        <v>518</v>
      </c>
      <c r="J12" s="170" t="s">
        <v>431</v>
      </c>
    </row>
    <row r="13" spans="1:10" ht="15.75">
      <c r="A13" s="199" t="s">
        <v>125</v>
      </c>
      <c r="B13" s="1" t="s">
        <v>531</v>
      </c>
      <c r="C13" s="170" t="s">
        <v>532</v>
      </c>
      <c r="H13" s="199" t="s">
        <v>125</v>
      </c>
      <c r="I13" s="1" t="s">
        <v>552</v>
      </c>
      <c r="J13" s="170" t="s">
        <v>417</v>
      </c>
    </row>
    <row r="14" spans="1:10" ht="15.75">
      <c r="A14" s="199"/>
      <c r="B14" s="1" t="s">
        <v>533</v>
      </c>
      <c r="C14" s="170" t="s">
        <v>427</v>
      </c>
      <c r="H14" s="199" t="s">
        <v>115</v>
      </c>
      <c r="I14" s="1" t="s">
        <v>553</v>
      </c>
      <c r="J14" s="170" t="s">
        <v>422</v>
      </c>
    </row>
    <row r="15" spans="1:10" ht="15.75">
      <c r="A15" s="199" t="s">
        <v>113</v>
      </c>
      <c r="B15" s="1" t="s">
        <v>552</v>
      </c>
      <c r="C15" s="170" t="s">
        <v>426</v>
      </c>
      <c r="H15" s="199" t="s">
        <v>113</v>
      </c>
      <c r="I15" s="1" t="s">
        <v>544</v>
      </c>
      <c r="J15" s="170" t="s">
        <v>420</v>
      </c>
    </row>
    <row r="16" spans="1:10" ht="15.75">
      <c r="A16" s="199" t="s">
        <v>128</v>
      </c>
      <c r="B16" s="1" t="s">
        <v>557</v>
      </c>
      <c r="C16" s="170" t="s">
        <v>429</v>
      </c>
      <c r="H16" s="199" t="s">
        <v>128</v>
      </c>
      <c r="I16" s="1" t="s">
        <v>518</v>
      </c>
      <c r="J16" s="170" t="s">
        <v>467</v>
      </c>
    </row>
    <row r="17" spans="1:10" ht="15.75">
      <c r="A17" s="199" t="s">
        <v>129</v>
      </c>
      <c r="B17" s="1" t="s">
        <v>518</v>
      </c>
      <c r="C17" s="170" t="s">
        <v>424</v>
      </c>
      <c r="H17" s="199" t="s">
        <v>129</v>
      </c>
      <c r="I17" s="1" t="s">
        <v>552</v>
      </c>
      <c r="J17" s="170" t="s">
        <v>426</v>
      </c>
    </row>
    <row r="18" spans="1:10" ht="15.75">
      <c r="A18" s="199" t="s">
        <v>130</v>
      </c>
      <c r="B18" s="1" t="s">
        <v>558</v>
      </c>
      <c r="C18" s="170" t="s">
        <v>428</v>
      </c>
      <c r="H18" s="199" t="s">
        <v>130</v>
      </c>
      <c r="I18" s="1" t="s">
        <v>559</v>
      </c>
      <c r="J18" s="170" t="s">
        <v>429</v>
      </c>
    </row>
    <row r="19" spans="1:10" ht="15.75">
      <c r="A19" s="199" t="s">
        <v>131</v>
      </c>
      <c r="B19" s="1" t="s">
        <v>531</v>
      </c>
      <c r="C19" s="170" t="s">
        <v>430</v>
      </c>
      <c r="H19" s="199" t="s">
        <v>131</v>
      </c>
      <c r="I19" s="1" t="s">
        <v>518</v>
      </c>
      <c r="J19" s="170" t="s">
        <v>410</v>
      </c>
    </row>
    <row r="20" spans="1:10" ht="15.75">
      <c r="A20" s="199" t="s">
        <v>132</v>
      </c>
      <c r="B20" s="1" t="s">
        <v>552</v>
      </c>
      <c r="C20" s="170" t="s">
        <v>433</v>
      </c>
      <c r="H20" s="199" t="s">
        <v>132</v>
      </c>
      <c r="I20" s="1" t="s">
        <v>518</v>
      </c>
      <c r="J20" s="170" t="s">
        <v>441</v>
      </c>
    </row>
    <row r="21" spans="1:3" ht="15.75">
      <c r="A21" s="199" t="s">
        <v>140</v>
      </c>
      <c r="B21" s="1" t="s">
        <v>546</v>
      </c>
      <c r="C21" s="170" t="s">
        <v>432</v>
      </c>
    </row>
    <row r="22" spans="1:3" ht="15.75">
      <c r="A22" s="199" t="s">
        <v>141</v>
      </c>
      <c r="B22" s="1" t="s">
        <v>518</v>
      </c>
      <c r="C22" s="170" t="s">
        <v>431</v>
      </c>
    </row>
    <row r="23" spans="1:3" ht="15.75">
      <c r="A23" s="199" t="s">
        <v>145</v>
      </c>
      <c r="B23" s="1" t="s">
        <v>563</v>
      </c>
      <c r="C23" s="170" t="s">
        <v>443</v>
      </c>
    </row>
    <row r="24" spans="1:3" ht="15.75">
      <c r="A24" s="199" t="s">
        <v>146</v>
      </c>
      <c r="B24" s="1" t="s">
        <v>542</v>
      </c>
      <c r="C24" s="170" t="s">
        <v>442</v>
      </c>
    </row>
    <row r="25" spans="1:3" ht="15.75">
      <c r="A25" s="199" t="s">
        <v>517</v>
      </c>
      <c r="B25" s="1" t="s">
        <v>518</v>
      </c>
      <c r="C25" s="170" t="s">
        <v>441</v>
      </c>
    </row>
  </sheetData>
  <sheetProtection/>
  <printOptions/>
  <pageMargins left="1.968503937007874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13.7109375" style="169" customWidth="1"/>
    <col min="2" max="2" width="15.7109375" style="169" customWidth="1"/>
    <col min="3" max="12" width="9.140625" style="169" customWidth="1"/>
  </cols>
  <sheetData>
    <row r="1" ht="18.75">
      <c r="A1" s="173" t="s">
        <v>455</v>
      </c>
    </row>
    <row r="3" spans="1:8" ht="15.75">
      <c r="A3" s="170" t="s">
        <v>456</v>
      </c>
      <c r="B3" s="170"/>
      <c r="C3" s="170"/>
      <c r="D3" s="170"/>
      <c r="E3" s="170"/>
      <c r="F3" s="170"/>
      <c r="G3" s="170"/>
      <c r="H3" s="170"/>
    </row>
    <row r="4" spans="1:8" ht="15.75">
      <c r="A4" s="170" t="s">
        <v>464</v>
      </c>
      <c r="B4" s="170"/>
      <c r="C4" s="170"/>
      <c r="D4" s="170"/>
      <c r="E4" s="170"/>
      <c r="F4" s="170"/>
      <c r="G4" s="170"/>
      <c r="H4" s="170"/>
    </row>
    <row r="5" spans="1:8" ht="15.75">
      <c r="A5" s="170" t="s">
        <v>463</v>
      </c>
      <c r="B5" s="170"/>
      <c r="C5" s="170"/>
      <c r="D5" s="170"/>
      <c r="E5" s="170"/>
      <c r="F5" s="170"/>
      <c r="G5" s="170"/>
      <c r="H5" s="170"/>
    </row>
    <row r="6" spans="1:8" ht="15.75">
      <c r="A6" s="170" t="s">
        <v>471</v>
      </c>
      <c r="B6" s="170"/>
      <c r="C6" s="170"/>
      <c r="D6" s="170"/>
      <c r="E6" s="170"/>
      <c r="F6" s="170"/>
      <c r="G6" s="170"/>
      <c r="H6" s="170"/>
    </row>
    <row r="7" spans="1:8" ht="15.75">
      <c r="A7" s="170" t="s">
        <v>457</v>
      </c>
      <c r="B7" s="170"/>
      <c r="C7" s="170"/>
      <c r="D7" s="170"/>
      <c r="E7" s="170"/>
      <c r="F7" s="170"/>
      <c r="G7" s="170"/>
      <c r="H7" s="170"/>
    </row>
    <row r="8" spans="1:8" ht="15.75">
      <c r="A8" s="170" t="s">
        <v>458</v>
      </c>
      <c r="B8" s="170"/>
      <c r="C8" s="170"/>
      <c r="D8" s="170"/>
      <c r="E8" s="170"/>
      <c r="F8" s="170"/>
      <c r="G8" s="170"/>
      <c r="H8" s="170"/>
    </row>
    <row r="9" spans="1:8" ht="15.75">
      <c r="A9" s="170" t="s">
        <v>459</v>
      </c>
      <c r="B9" s="170"/>
      <c r="C9" s="170"/>
      <c r="D9" s="170"/>
      <c r="E9" s="170"/>
      <c r="F9" s="170"/>
      <c r="G9" s="170"/>
      <c r="H9" s="170"/>
    </row>
    <row r="10" spans="1:8" ht="15.75">
      <c r="A10" s="170" t="s">
        <v>460</v>
      </c>
      <c r="B10" s="171" t="s">
        <v>461</v>
      </c>
      <c r="C10" s="170"/>
      <c r="D10" s="170"/>
      <c r="E10" s="170"/>
      <c r="F10" s="170"/>
      <c r="G10" s="170"/>
      <c r="H10" s="170"/>
    </row>
    <row r="11" spans="1:8" ht="15.75">
      <c r="A11" s="170" t="s">
        <v>462</v>
      </c>
      <c r="B11" s="172">
        <v>774582761</v>
      </c>
      <c r="C11" s="170"/>
      <c r="D11" s="170"/>
      <c r="E11" s="170"/>
      <c r="F11" s="170"/>
      <c r="G11" s="170"/>
      <c r="H11" s="170"/>
    </row>
    <row r="14" ht="15">
      <c r="A14" s="194" t="s">
        <v>492</v>
      </c>
    </row>
    <row r="15" ht="12.75">
      <c r="A15" s="169" t="s">
        <v>485</v>
      </c>
    </row>
    <row r="16" ht="12.75">
      <c r="A16" s="169" t="s">
        <v>494</v>
      </c>
    </row>
    <row r="17" ht="12.75">
      <c r="A17" s="169" t="s">
        <v>493</v>
      </c>
    </row>
    <row r="18" ht="12.75">
      <c r="A18" s="169" t="s">
        <v>495</v>
      </c>
    </row>
    <row r="19" ht="12.75">
      <c r="A19" s="169" t="s">
        <v>498</v>
      </c>
    </row>
    <row r="22" ht="15.75">
      <c r="E22" s="170" t="s">
        <v>472</v>
      </c>
    </row>
    <row r="23" ht="15.75">
      <c r="E23" s="170" t="s">
        <v>473</v>
      </c>
    </row>
  </sheetData>
  <sheetProtection/>
  <hyperlinks>
    <hyperlink ref="B10" r:id="rId1" display="savaldo@seznam.cz"/>
  </hyperlinks>
  <printOptions/>
  <pageMargins left="0.984251968503937" right="0.3937007874015748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2017-06-08T12:16:39Z</cp:lastPrinted>
  <dcterms:created xsi:type="dcterms:W3CDTF">1997-01-24T11:07:25Z</dcterms:created>
  <dcterms:modified xsi:type="dcterms:W3CDTF">2017-06-16T08:38:25Z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