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8560" windowHeight="13335" activeTab="1"/>
  </bookViews>
  <sheets>
    <sheet name="PODZIM" sheetId="1" r:id="rId1"/>
    <sheet name="2+3" sheetId="2" r:id="rId2"/>
    <sheet name="4A+4B" sheetId="3" r:id="rId3"/>
    <sheet name="15+13" sheetId="4" r:id="rId4"/>
    <sheet name="11" sheetId="5" r:id="rId5"/>
    <sheet name="9" sheetId="6" r:id="rId6"/>
    <sheet name="List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6" l="1"/>
  <c r="D21" i="6"/>
  <c r="K22" i="6"/>
  <c r="D22" i="6"/>
  <c r="K17" i="6"/>
  <c r="D17" i="6"/>
  <c r="K18" i="6"/>
  <c r="D18" i="6"/>
  <c r="K19" i="6"/>
  <c r="D19" i="6"/>
  <c r="K20" i="6"/>
  <c r="D20" i="6"/>
  <c r="K16" i="6"/>
  <c r="D16" i="6"/>
  <c r="K15" i="6"/>
  <c r="D15" i="6"/>
  <c r="K8" i="6"/>
  <c r="D8" i="6"/>
  <c r="K7" i="6"/>
  <c r="D7" i="6"/>
  <c r="K6" i="6"/>
  <c r="D6" i="6"/>
  <c r="K5" i="6"/>
  <c r="D5" i="6"/>
  <c r="K4" i="6"/>
  <c r="D4" i="6"/>
  <c r="K2" i="6"/>
  <c r="D2" i="6"/>
  <c r="K3" i="6"/>
  <c r="D3" i="6"/>
  <c r="K26" i="5"/>
  <c r="D26" i="5"/>
  <c r="K25" i="5"/>
  <c r="D25" i="5"/>
  <c r="K24" i="5"/>
  <c r="D24" i="5"/>
  <c r="K23" i="5"/>
  <c r="D23" i="5"/>
  <c r="K21" i="5"/>
  <c r="D21" i="5"/>
  <c r="K22" i="5"/>
  <c r="D22" i="5"/>
  <c r="K19" i="5"/>
  <c r="D19" i="5"/>
  <c r="K20" i="5"/>
  <c r="D20" i="5"/>
  <c r="K18" i="5"/>
  <c r="D18" i="5"/>
  <c r="K17" i="5"/>
  <c r="D17" i="5"/>
  <c r="D10" i="5" l="1"/>
  <c r="K9" i="5"/>
  <c r="K11" i="5"/>
  <c r="K10" i="5"/>
  <c r="K8" i="5"/>
  <c r="K7" i="5"/>
  <c r="K6" i="5"/>
  <c r="K5" i="5"/>
  <c r="K3" i="5"/>
  <c r="K4" i="5"/>
  <c r="K2" i="5"/>
  <c r="D9" i="5"/>
  <c r="D11" i="5"/>
  <c r="D8" i="5"/>
  <c r="D7" i="5"/>
  <c r="D6" i="5"/>
  <c r="D5" i="5"/>
  <c r="D3" i="5"/>
  <c r="D4" i="5"/>
  <c r="D2" i="5"/>
  <c r="L10" i="4"/>
  <c r="D10" i="4"/>
  <c r="L9" i="4"/>
  <c r="D9" i="4"/>
  <c r="L8" i="4"/>
  <c r="D8" i="4"/>
  <c r="L6" i="4"/>
  <c r="D6" i="4"/>
  <c r="L7" i="4"/>
  <c r="D7" i="4"/>
  <c r="L5" i="4"/>
  <c r="D5" i="4"/>
  <c r="L4" i="4"/>
  <c r="D4" i="4"/>
  <c r="L3" i="4"/>
  <c r="D3" i="4"/>
  <c r="L2" i="4"/>
  <c r="D2" i="4"/>
  <c r="L35" i="4"/>
  <c r="D35" i="4"/>
  <c r="L34" i="4"/>
  <c r="D34" i="4"/>
  <c r="L33" i="4"/>
  <c r="D33" i="4"/>
  <c r="L32" i="4"/>
  <c r="D32" i="4"/>
  <c r="L31" i="4"/>
  <c r="D31" i="4"/>
  <c r="L30" i="4"/>
  <c r="D30" i="4"/>
  <c r="L29" i="4"/>
  <c r="D29" i="4"/>
  <c r="L28" i="4"/>
  <c r="D28" i="4"/>
  <c r="L27" i="4"/>
  <c r="D27" i="4"/>
  <c r="L22" i="4"/>
  <c r="D22" i="4"/>
  <c r="L21" i="4"/>
  <c r="D21" i="4"/>
  <c r="L20" i="4"/>
  <c r="D20" i="4"/>
  <c r="L19" i="4"/>
  <c r="D19" i="4"/>
  <c r="L17" i="4"/>
  <c r="D17" i="4"/>
  <c r="L18" i="4"/>
  <c r="D18" i="4"/>
  <c r="L16" i="4"/>
  <c r="D16" i="4"/>
  <c r="L15" i="4"/>
  <c r="D15" i="4"/>
  <c r="L23" i="3"/>
  <c r="D23" i="3"/>
  <c r="L22" i="3"/>
  <c r="D22" i="3"/>
  <c r="L21" i="3"/>
  <c r="D21" i="3"/>
  <c r="L20" i="3"/>
  <c r="D20" i="3"/>
  <c r="L19" i="3"/>
  <c r="D19" i="3"/>
  <c r="L18" i="3"/>
  <c r="D18" i="3"/>
  <c r="L17" i="3"/>
  <c r="D17" i="3"/>
  <c r="L16" i="3"/>
  <c r="D16" i="3"/>
  <c r="L10" i="3"/>
  <c r="D10" i="3"/>
  <c r="L9" i="3"/>
  <c r="D9" i="3"/>
  <c r="L4" i="3"/>
  <c r="D4" i="3"/>
  <c r="L7" i="3"/>
  <c r="D7" i="3"/>
  <c r="L8" i="3"/>
  <c r="D8" i="3"/>
  <c r="L6" i="3"/>
  <c r="D6" i="3"/>
  <c r="L5" i="3"/>
  <c r="D5" i="3"/>
  <c r="L3" i="3"/>
  <c r="D3" i="3"/>
  <c r="L2" i="3"/>
  <c r="D2" i="3"/>
  <c r="L32" i="2"/>
  <c r="D32" i="2"/>
  <c r="L31" i="2"/>
  <c r="D31" i="2"/>
  <c r="L30" i="2"/>
  <c r="D30" i="2"/>
  <c r="L28" i="2"/>
  <c r="D28" i="2"/>
  <c r="L29" i="2"/>
  <c r="D29" i="2"/>
  <c r="L27" i="2"/>
  <c r="D27" i="2"/>
  <c r="L26" i="2"/>
  <c r="D26" i="2"/>
  <c r="L25" i="2"/>
  <c r="D25" i="2"/>
  <c r="L23" i="2"/>
  <c r="D23" i="2"/>
  <c r="L24" i="2"/>
  <c r="D24" i="2"/>
  <c r="L22" i="2"/>
  <c r="D22" i="2"/>
  <c r="L21" i="2"/>
  <c r="D21" i="2"/>
  <c r="L19" i="2"/>
  <c r="D19" i="2"/>
  <c r="L20" i="2"/>
  <c r="D20" i="2"/>
  <c r="L15" i="2"/>
  <c r="L13" i="2"/>
  <c r="L14" i="2"/>
  <c r="L10" i="2"/>
  <c r="L6" i="2"/>
  <c r="L12" i="2"/>
  <c r="L8" i="2"/>
  <c r="L9" i="2"/>
  <c r="L11" i="2"/>
  <c r="L5" i="2"/>
  <c r="L7" i="2"/>
  <c r="L4" i="2"/>
  <c r="L3" i="2"/>
  <c r="L2" i="2"/>
  <c r="D15" i="2"/>
  <c r="D13" i="2"/>
  <c r="D14" i="2"/>
  <c r="D10" i="2"/>
  <c r="D6" i="2"/>
  <c r="D12" i="2"/>
  <c r="D8" i="2"/>
  <c r="D9" i="2"/>
  <c r="D11" i="2"/>
  <c r="D5" i="2"/>
  <c r="D7" i="2"/>
  <c r="D4" i="2"/>
  <c r="D3" i="2"/>
  <c r="D2" i="2"/>
</calcChain>
</file>

<file path=xl/sharedStrings.xml><?xml version="1.0" encoding="utf-8"?>
<sst xmlns="http://schemas.openxmlformats.org/spreadsheetml/2006/main" count="418" uniqueCount="108">
  <si>
    <t>Sparta</t>
  </si>
  <si>
    <t>SULKOV</t>
  </si>
  <si>
    <t>KOŽLANY</t>
  </si>
  <si>
    <t>ZBŮCH</t>
  </si>
  <si>
    <t>NÝŘANY</t>
  </si>
  <si>
    <t>TLUČNÁ</t>
  </si>
  <si>
    <t>KAZNĚJOV</t>
  </si>
  <si>
    <t>KŘELOVICE</t>
  </si>
  <si>
    <t>MLADOTICE</t>
  </si>
  <si>
    <t>LÍNĚ</t>
  </si>
  <si>
    <t>LEDCE</t>
  </si>
  <si>
    <t>VŠERUBY</t>
  </si>
  <si>
    <t>DOLNÍ BĚLÁ</t>
  </si>
  <si>
    <t>HORNÍ BŘÍZA "B"</t>
  </si>
  <si>
    <t>MANĚTÍN</t>
  </si>
  <si>
    <t>Olympie</t>
  </si>
  <si>
    <t>Baník</t>
  </si>
  <si>
    <t>DIOSS</t>
  </si>
  <si>
    <t>TJ</t>
  </si>
  <si>
    <t>FK Bohemia</t>
  </si>
  <si>
    <t>Jiskra</t>
  </si>
  <si>
    <t>Sokol</t>
  </si>
  <si>
    <t>FK</t>
  </si>
  <si>
    <t>SK</t>
  </si>
  <si>
    <t>U</t>
  </si>
  <si>
    <t>V</t>
  </si>
  <si>
    <t>VP</t>
  </si>
  <si>
    <t>PP</t>
  </si>
  <si>
    <t>P</t>
  </si>
  <si>
    <t>SKORE</t>
  </si>
  <si>
    <t>BODY</t>
  </si>
  <si>
    <t>:</t>
  </si>
  <si>
    <t>OKRESNÍ PŘEBOR MUŽŮ</t>
  </si>
  <si>
    <t>III. TŘÍDA</t>
  </si>
  <si>
    <t>KAZNĚJOV "B"</t>
  </si>
  <si>
    <t>ŽIHLE "B"</t>
  </si>
  <si>
    <t>TRNOVÁ</t>
  </si>
  <si>
    <t>HUNČICE</t>
  </si>
  <si>
    <t>DOBŘÍČ</t>
  </si>
  <si>
    <t>HVOZD</t>
  </si>
  <si>
    <t>BLATNICE</t>
  </si>
  <si>
    <t>KRALOVICE "B"</t>
  </si>
  <si>
    <t>PLASY "B"</t>
  </si>
  <si>
    <t>PŇOVANY</t>
  </si>
  <si>
    <t>KAMENNÝ ÚJEZD</t>
  </si>
  <si>
    <t>ÚLICE</t>
  </si>
  <si>
    <t>DOLNÍ BĚLÁ "B"</t>
  </si>
  <si>
    <t>BEZVĚROV</t>
  </si>
  <si>
    <t>HADAČKA</t>
  </si>
  <si>
    <t>IV. TŘÍDA - skupina :  A</t>
  </si>
  <si>
    <t>OKRESNÍ PŘEBOR STARŠÍCH ŽÁKŮ - U15</t>
  </si>
  <si>
    <t>IV. TŘÍDA - skupina :  B</t>
  </si>
  <si>
    <t>HEŘMANOVA HUŤ</t>
  </si>
  <si>
    <t>ZBŮCH  "B"</t>
  </si>
  <si>
    <t>PERNAREC</t>
  </si>
  <si>
    <t>NÝŘANY  "B"</t>
  </si>
  <si>
    <t>BLATNICE  "B"</t>
  </si>
  <si>
    <t>PŘEHÝŠOV</t>
  </si>
  <si>
    <t>KOZOLUPY  "B"</t>
  </si>
  <si>
    <t>SULKOV  "B"</t>
  </si>
  <si>
    <t>LÍNĚ  "B"</t>
  </si>
  <si>
    <t>KOZOJEDY</t>
  </si>
  <si>
    <t>SHH</t>
  </si>
  <si>
    <t>Slovan</t>
  </si>
  <si>
    <t>MLADOTICE "B"</t>
  </si>
  <si>
    <t>VŠERUBY "B"</t>
  </si>
  <si>
    <t>ÚNĚŠOV  "B"</t>
  </si>
  <si>
    <t>KUNĚJOVICE</t>
  </si>
  <si>
    <t>ŽICHLICE</t>
  </si>
  <si>
    <t>TŘEMOŠNÁ "B"</t>
  </si>
  <si>
    <t>VYSOKÁ LIBYNĚ</t>
  </si>
  <si>
    <t>Slavia</t>
  </si>
  <si>
    <t>FC</t>
  </si>
  <si>
    <t>Tatran</t>
  </si>
  <si>
    <t>PLASY</t>
  </si>
  <si>
    <t>ZRUČ</t>
  </si>
  <si>
    <t>KRALOVICE</t>
  </si>
  <si>
    <t>KOZOLUPY</t>
  </si>
  <si>
    <t>ŽIHLE</t>
  </si>
  <si>
    <t>Slavoj</t>
  </si>
  <si>
    <t>OKRESNÍ SOUTĚŽ MLADŠÍCH ŽÁKŮ - sk. A</t>
  </si>
  <si>
    <t>OKRESNÍ SOUTĚŽ MLADŠÍCH ŽÁKŮ - sk. B</t>
  </si>
  <si>
    <t>TŘEMOŠNÁ</t>
  </si>
  <si>
    <t>VOCHOV</t>
  </si>
  <si>
    <t>VOCHOV 1930</t>
  </si>
  <si>
    <t>HORNÍ BŘÍZA</t>
  </si>
  <si>
    <t>FK Trafo</t>
  </si>
  <si>
    <t>OKRESNÍ SOUTĚŽ ST.PŘÍPRAVKY - sk: A</t>
  </si>
  <si>
    <t>VEJPRNICE</t>
  </si>
  <si>
    <t>SK Slavia</t>
  </si>
  <si>
    <t>OKRESNÍ SOUTĚŽ ST.PŘÍPRAVKY - sk: B</t>
  </si>
  <si>
    <t>R</t>
  </si>
  <si>
    <t xml:space="preserve">SK </t>
  </si>
  <si>
    <t>OKRESNÍ SOUTĚŽ ML.PŘÍPRAVKY - sk: A</t>
  </si>
  <si>
    <t>OKRESNÍ SOUTĚŽ ML.PŘÍPRAVKY - sk: B</t>
  </si>
  <si>
    <t>1.</t>
  </si>
  <si>
    <t>2.</t>
  </si>
  <si>
    <t>3.</t>
  </si>
  <si>
    <t>4.</t>
  </si>
  <si>
    <t>5.</t>
  </si>
  <si>
    <t>6.</t>
  </si>
  <si>
    <t>7.</t>
  </si>
  <si>
    <t>8.</t>
  </si>
  <si>
    <t>KONEČNÉ TABULKY</t>
  </si>
  <si>
    <t>PODZIM - 2019</t>
  </si>
  <si>
    <t>Svornost</t>
  </si>
  <si>
    <t>SK Viktoria</t>
  </si>
  <si>
    <t>Sázavan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</si>
</sst>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2"/>
      <color theme="1"/>
      <name val="Bahnschrift Light Condensed"/>
      <family val="2"/>
      <charset val="238"/>
    </font>
    <font>
      <sz val="14"/>
      <color theme="1"/>
      <name val="Bahnschrift SemiBold"/>
      <family val="2"/>
      <charset val="238"/>
    </font>
    <font>
      <sz val="10"/>
      <color theme="1"/>
      <name val="Bahnschrift Condensed"/>
      <family val="2"/>
      <charset val="238"/>
    </font>
    <font>
      <sz val="12"/>
      <color theme="1"/>
      <name val="Rockwell Nova Cond"/>
      <family val="1"/>
      <charset val="238"/>
    </font>
    <font>
      <sz val="14"/>
      <color theme="1"/>
      <name val="Rockwell Nova"/>
      <family val="1"/>
      <charset val="238"/>
    </font>
    <font>
      <sz val="10"/>
      <color theme="1"/>
      <name val="Rockwell Light"/>
      <family val="1"/>
    </font>
    <font>
      <sz val="12"/>
      <color theme="1"/>
      <name val="Bahnschrift Condensed"/>
      <family val="2"/>
      <charset val="238"/>
    </font>
    <font>
      <sz val="10"/>
      <color rgb="FFC00000"/>
      <name val="Bahnschrift Condensed"/>
      <family val="2"/>
      <charset val="238"/>
    </font>
    <font>
      <sz val="14"/>
      <color rgb="FFC00000"/>
      <name val="Bahnschrift Condensed"/>
      <family val="2"/>
      <charset val="238"/>
    </font>
    <font>
      <sz val="10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Bahnschrift Light Condensed"/>
      <family val="2"/>
      <charset val="238"/>
    </font>
    <font>
      <sz val="10"/>
      <color theme="1"/>
      <name val="Bahnschrift SemiBold"/>
      <family val="2"/>
      <charset val="238"/>
    </font>
    <font>
      <sz val="10"/>
      <color theme="1"/>
      <name val="Rockwell Nova Cond"/>
      <family val="1"/>
      <charset val="238"/>
    </font>
    <font>
      <sz val="10"/>
      <color theme="1"/>
      <name val="Rockwell Nova"/>
      <family val="1"/>
      <charset val="238"/>
    </font>
    <font>
      <u/>
      <sz val="36"/>
      <color theme="1"/>
      <name val="Bahnschrift SemiBold"/>
      <family val="2"/>
      <charset val="238"/>
    </font>
    <font>
      <u/>
      <sz val="36"/>
      <color theme="1"/>
      <name val="Bahnschrift SemiBold SemiConde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10"/>
  <sheetViews>
    <sheetView workbookViewId="0"/>
  </sheetViews>
  <sheetFormatPr defaultRowHeight="15"/>
  <sheetData>
    <row r="6" spans="3:4" ht="44.25">
      <c r="C6" s="33" t="s">
        <v>103</v>
      </c>
    </row>
    <row r="10" spans="3:4" ht="44.25">
      <c r="D10" s="34" t="s">
        <v>104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6" workbookViewId="0"/>
  </sheetViews>
  <sheetFormatPr defaultRowHeight="15"/>
  <cols>
    <col min="1" max="1" width="3.7109375" customWidth="1"/>
    <col min="2" max="2" width="10.7109375" customWidth="1"/>
    <col min="3" max="3" width="22.7109375" customWidth="1"/>
    <col min="4" max="8" width="3.7109375" style="5" customWidth="1"/>
    <col min="9" max="9" width="4.7109375" customWidth="1"/>
    <col min="10" max="10" width="0.85546875" style="4" customWidth="1"/>
    <col min="11" max="11" width="4.7109375" style="12" customWidth="1"/>
    <col min="12" max="12" width="4.7109375" customWidth="1"/>
  </cols>
  <sheetData>
    <row r="1" spans="1:12" ht="18">
      <c r="A1" s="24" t="s">
        <v>32</v>
      </c>
      <c r="B1" s="24"/>
      <c r="C1" s="24"/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5"/>
      <c r="J1" s="16" t="s">
        <v>29</v>
      </c>
      <c r="K1" s="17"/>
      <c r="L1" s="14" t="s">
        <v>30</v>
      </c>
    </row>
    <row r="2" spans="1:12" ht="18.75">
      <c r="A2" s="13">
        <v>1</v>
      </c>
      <c r="B2" s="1" t="s">
        <v>0</v>
      </c>
      <c r="C2" s="2" t="s">
        <v>1</v>
      </c>
      <c r="D2" s="6">
        <f t="shared" ref="D2" si="0">SUM(E2:H2)</f>
        <v>13</v>
      </c>
      <c r="E2" s="6">
        <v>12</v>
      </c>
      <c r="F2" s="6">
        <v>1</v>
      </c>
      <c r="G2" s="6">
        <v>0</v>
      </c>
      <c r="H2" s="6">
        <v>0</v>
      </c>
      <c r="I2" s="8">
        <v>40</v>
      </c>
      <c r="J2" s="9" t="s">
        <v>31</v>
      </c>
      <c r="K2" s="11">
        <v>12</v>
      </c>
      <c r="L2" s="7">
        <f t="shared" ref="L2" si="1">SUM(E2*3+F2*2+G2)</f>
        <v>38</v>
      </c>
    </row>
    <row r="3" spans="1:12" ht="18.75">
      <c r="A3" s="13">
        <v>2</v>
      </c>
      <c r="B3" s="1" t="s">
        <v>15</v>
      </c>
      <c r="C3" s="2" t="s">
        <v>2</v>
      </c>
      <c r="D3" s="6">
        <f t="shared" ref="D3:D15" si="2">SUM(E3:H3)</f>
        <v>13</v>
      </c>
      <c r="E3" s="6">
        <v>10</v>
      </c>
      <c r="F3" s="6">
        <v>0</v>
      </c>
      <c r="G3" s="6">
        <v>1</v>
      </c>
      <c r="H3" s="6">
        <v>2</v>
      </c>
      <c r="I3" s="10">
        <v>46</v>
      </c>
      <c r="J3" s="9" t="s">
        <v>31</v>
      </c>
      <c r="K3" s="11">
        <v>17</v>
      </c>
      <c r="L3" s="7">
        <f t="shared" ref="L3:L15" si="3">SUM(E3*3+F3*2+G3)</f>
        <v>31</v>
      </c>
    </row>
    <row r="4" spans="1:12" ht="18.75">
      <c r="A4" s="13">
        <v>3</v>
      </c>
      <c r="B4" s="1" t="s">
        <v>16</v>
      </c>
      <c r="C4" s="2" t="s">
        <v>3</v>
      </c>
      <c r="D4" s="6">
        <f t="shared" si="2"/>
        <v>13</v>
      </c>
      <c r="E4" s="6">
        <v>9</v>
      </c>
      <c r="F4" s="6">
        <v>0</v>
      </c>
      <c r="G4" s="6">
        <v>0</v>
      </c>
      <c r="H4" s="6">
        <v>4</v>
      </c>
      <c r="I4" s="10">
        <v>60</v>
      </c>
      <c r="J4" s="9" t="s">
        <v>31</v>
      </c>
      <c r="K4" s="11">
        <v>29</v>
      </c>
      <c r="L4" s="7">
        <f t="shared" si="3"/>
        <v>27</v>
      </c>
    </row>
    <row r="5" spans="1:12" ht="18.75">
      <c r="A5" s="13">
        <v>4</v>
      </c>
      <c r="B5" s="1" t="s">
        <v>18</v>
      </c>
      <c r="C5" s="2" t="s">
        <v>5</v>
      </c>
      <c r="D5" s="6">
        <f t="shared" si="2"/>
        <v>13</v>
      </c>
      <c r="E5" s="6">
        <v>7</v>
      </c>
      <c r="F5" s="6">
        <v>1</v>
      </c>
      <c r="G5" s="6">
        <v>1</v>
      </c>
      <c r="H5" s="6">
        <v>4</v>
      </c>
      <c r="I5" s="10">
        <v>27</v>
      </c>
      <c r="J5" s="9" t="s">
        <v>31</v>
      </c>
      <c r="K5" s="11">
        <v>21</v>
      </c>
      <c r="L5" s="7">
        <f t="shared" si="3"/>
        <v>24</v>
      </c>
    </row>
    <row r="6" spans="1:12" ht="18.75">
      <c r="A6" s="13">
        <v>5</v>
      </c>
      <c r="B6" s="1" t="s">
        <v>22</v>
      </c>
      <c r="C6" s="2" t="s">
        <v>10</v>
      </c>
      <c r="D6" s="6">
        <f t="shared" si="2"/>
        <v>13</v>
      </c>
      <c r="E6" s="6">
        <v>5</v>
      </c>
      <c r="F6" s="6">
        <v>2</v>
      </c>
      <c r="G6" s="6">
        <v>2</v>
      </c>
      <c r="H6" s="6">
        <v>4</v>
      </c>
      <c r="I6" s="10">
        <v>21</v>
      </c>
      <c r="J6" s="9" t="s">
        <v>31</v>
      </c>
      <c r="K6" s="11">
        <v>32</v>
      </c>
      <c r="L6" s="7">
        <f t="shared" si="3"/>
        <v>21</v>
      </c>
    </row>
    <row r="7" spans="1:12" ht="18.75">
      <c r="A7" s="13">
        <v>6</v>
      </c>
      <c r="B7" s="1" t="s">
        <v>17</v>
      </c>
      <c r="C7" s="2" t="s">
        <v>4</v>
      </c>
      <c r="D7" s="6">
        <f t="shared" si="2"/>
        <v>13</v>
      </c>
      <c r="E7" s="6">
        <v>6</v>
      </c>
      <c r="F7" s="6">
        <v>1</v>
      </c>
      <c r="G7" s="6">
        <v>0</v>
      </c>
      <c r="H7" s="6">
        <v>6</v>
      </c>
      <c r="I7" s="10">
        <v>32</v>
      </c>
      <c r="J7" s="9" t="s">
        <v>31</v>
      </c>
      <c r="K7" s="11">
        <v>27</v>
      </c>
      <c r="L7" s="7">
        <f t="shared" si="3"/>
        <v>20</v>
      </c>
    </row>
    <row r="8" spans="1:12" ht="18.75">
      <c r="A8" s="13">
        <v>7</v>
      </c>
      <c r="B8" s="1" t="s">
        <v>21</v>
      </c>
      <c r="C8" s="2" t="s">
        <v>8</v>
      </c>
      <c r="D8" s="6">
        <f t="shared" si="2"/>
        <v>13</v>
      </c>
      <c r="E8" s="6">
        <v>6</v>
      </c>
      <c r="F8" s="6">
        <v>1</v>
      </c>
      <c r="G8" s="6">
        <v>0</v>
      </c>
      <c r="H8" s="6">
        <v>6</v>
      </c>
      <c r="I8" s="10">
        <v>37</v>
      </c>
      <c r="J8" s="9" t="s">
        <v>31</v>
      </c>
      <c r="K8" s="11">
        <v>36</v>
      </c>
      <c r="L8" s="7">
        <f t="shared" si="3"/>
        <v>20</v>
      </c>
    </row>
    <row r="9" spans="1:12" ht="18.75">
      <c r="A9" s="13">
        <v>8</v>
      </c>
      <c r="B9" s="1" t="s">
        <v>20</v>
      </c>
      <c r="C9" s="2" t="s">
        <v>7</v>
      </c>
      <c r="D9" s="6">
        <f t="shared" si="2"/>
        <v>13</v>
      </c>
      <c r="E9" s="6">
        <v>6</v>
      </c>
      <c r="F9" s="6">
        <v>1</v>
      </c>
      <c r="G9" s="6">
        <v>0</v>
      </c>
      <c r="H9" s="6">
        <v>6</v>
      </c>
      <c r="I9" s="10">
        <v>24</v>
      </c>
      <c r="J9" s="9" t="s">
        <v>31</v>
      </c>
      <c r="K9" s="11">
        <v>24</v>
      </c>
      <c r="L9" s="7">
        <f t="shared" si="3"/>
        <v>20</v>
      </c>
    </row>
    <row r="10" spans="1:12" ht="18.75">
      <c r="A10" s="13">
        <v>9</v>
      </c>
      <c r="B10" s="1" t="s">
        <v>23</v>
      </c>
      <c r="C10" s="2" t="s">
        <v>11</v>
      </c>
      <c r="D10" s="6">
        <f t="shared" si="2"/>
        <v>13</v>
      </c>
      <c r="E10" s="6">
        <v>6</v>
      </c>
      <c r="F10" s="6">
        <v>0</v>
      </c>
      <c r="G10" s="6">
        <v>1</v>
      </c>
      <c r="H10" s="6">
        <v>6</v>
      </c>
      <c r="I10" s="10">
        <v>43</v>
      </c>
      <c r="J10" s="9" t="s">
        <v>31</v>
      </c>
      <c r="K10" s="11">
        <v>35</v>
      </c>
      <c r="L10" s="7">
        <f t="shared" si="3"/>
        <v>19</v>
      </c>
    </row>
    <row r="11" spans="1:12" ht="18.75">
      <c r="A11" s="13">
        <v>10</v>
      </c>
      <c r="B11" s="1" t="s">
        <v>19</v>
      </c>
      <c r="C11" s="2" t="s">
        <v>34</v>
      </c>
      <c r="D11" s="6">
        <f t="shared" si="2"/>
        <v>13</v>
      </c>
      <c r="E11" s="6">
        <v>5</v>
      </c>
      <c r="F11" s="6">
        <v>0</v>
      </c>
      <c r="G11" s="6">
        <v>3</v>
      </c>
      <c r="H11" s="6">
        <v>5</v>
      </c>
      <c r="I11" s="10">
        <v>36</v>
      </c>
      <c r="J11" s="9" t="s">
        <v>31</v>
      </c>
      <c r="K11" s="11">
        <v>28</v>
      </c>
      <c r="L11" s="7">
        <f t="shared" si="3"/>
        <v>18</v>
      </c>
    </row>
    <row r="12" spans="1:12" ht="18.75">
      <c r="A12" s="13">
        <v>11</v>
      </c>
      <c r="B12" s="1" t="s">
        <v>16</v>
      </c>
      <c r="C12" s="2" t="s">
        <v>9</v>
      </c>
      <c r="D12" s="6">
        <f t="shared" si="2"/>
        <v>13</v>
      </c>
      <c r="E12" s="6">
        <v>5</v>
      </c>
      <c r="F12" s="6">
        <v>0</v>
      </c>
      <c r="G12" s="6">
        <v>0</v>
      </c>
      <c r="H12" s="6">
        <v>8</v>
      </c>
      <c r="I12" s="10">
        <v>38</v>
      </c>
      <c r="J12" s="9" t="s">
        <v>31</v>
      </c>
      <c r="K12" s="11">
        <v>44</v>
      </c>
      <c r="L12" s="7">
        <f t="shared" si="3"/>
        <v>15</v>
      </c>
    </row>
    <row r="13" spans="1:12" ht="18.75">
      <c r="A13" s="13">
        <v>12</v>
      </c>
      <c r="B13" s="1" t="s">
        <v>23</v>
      </c>
      <c r="C13" s="2" t="s">
        <v>13</v>
      </c>
      <c r="D13" s="6">
        <f t="shared" si="2"/>
        <v>13</v>
      </c>
      <c r="E13" s="6">
        <v>3</v>
      </c>
      <c r="F13" s="6">
        <v>1</v>
      </c>
      <c r="G13" s="6">
        <v>0</v>
      </c>
      <c r="H13" s="6">
        <v>9</v>
      </c>
      <c r="I13" s="10">
        <v>26</v>
      </c>
      <c r="J13" s="9" t="s">
        <v>31</v>
      </c>
      <c r="K13" s="11">
        <v>54</v>
      </c>
      <c r="L13" s="7">
        <f t="shared" si="3"/>
        <v>11</v>
      </c>
    </row>
    <row r="14" spans="1:12" ht="18.75">
      <c r="A14" s="13">
        <v>13</v>
      </c>
      <c r="B14" s="1" t="s">
        <v>21</v>
      </c>
      <c r="C14" s="2" t="s">
        <v>12</v>
      </c>
      <c r="D14" s="6">
        <f t="shared" si="2"/>
        <v>13</v>
      </c>
      <c r="E14" s="6">
        <v>2</v>
      </c>
      <c r="F14" s="6">
        <v>1</v>
      </c>
      <c r="G14" s="6">
        <v>1</v>
      </c>
      <c r="H14" s="6">
        <v>9</v>
      </c>
      <c r="I14" s="10">
        <v>24</v>
      </c>
      <c r="J14" s="9" t="s">
        <v>31</v>
      </c>
      <c r="K14" s="11">
        <v>45</v>
      </c>
      <c r="L14" s="7">
        <f t="shared" si="3"/>
        <v>9</v>
      </c>
    </row>
    <row r="15" spans="1:12" ht="18.75">
      <c r="A15" s="13">
        <v>14</v>
      </c>
      <c r="B15" s="1" t="s">
        <v>21</v>
      </c>
      <c r="C15" s="2" t="s">
        <v>14</v>
      </c>
      <c r="D15" s="6">
        <f t="shared" si="2"/>
        <v>13</v>
      </c>
      <c r="E15" s="6">
        <v>0</v>
      </c>
      <c r="F15" s="6">
        <v>0</v>
      </c>
      <c r="G15" s="6">
        <v>0</v>
      </c>
      <c r="H15" s="6">
        <v>13</v>
      </c>
      <c r="I15" s="10">
        <v>6</v>
      </c>
      <c r="J15" s="9" t="s">
        <v>31</v>
      </c>
      <c r="K15" s="11">
        <v>56</v>
      </c>
      <c r="L15" s="7">
        <f t="shared" si="3"/>
        <v>0</v>
      </c>
    </row>
    <row r="16" spans="1:12">
      <c r="E16" s="20"/>
      <c r="F16" s="20"/>
      <c r="G16" s="20"/>
      <c r="H16" s="20"/>
      <c r="I16" s="21"/>
      <c r="J16" s="22"/>
      <c r="K16" s="23"/>
      <c r="L16" s="21"/>
    </row>
    <row r="18" spans="1:12" ht="18">
      <c r="A18" s="24" t="s">
        <v>33</v>
      </c>
      <c r="B18" s="24"/>
      <c r="C18" s="24"/>
      <c r="D18" s="14" t="s">
        <v>24</v>
      </c>
      <c r="E18" s="14" t="s">
        <v>25</v>
      </c>
      <c r="F18" s="14" t="s">
        <v>26</v>
      </c>
      <c r="G18" s="14" t="s">
        <v>27</v>
      </c>
      <c r="H18" s="14" t="s">
        <v>28</v>
      </c>
      <c r="I18" s="15"/>
      <c r="J18" s="16" t="s">
        <v>29</v>
      </c>
      <c r="K18" s="17"/>
      <c r="L18" s="14" t="s">
        <v>30</v>
      </c>
    </row>
    <row r="19" spans="1:12" ht="18.75">
      <c r="A19" s="13">
        <v>1</v>
      </c>
      <c r="B19" s="1" t="s">
        <v>21</v>
      </c>
      <c r="C19" s="2" t="s">
        <v>36</v>
      </c>
      <c r="D19" s="6">
        <f t="shared" ref="D19" si="4">SUM(E19:H19)</f>
        <v>13</v>
      </c>
      <c r="E19" s="6">
        <v>9</v>
      </c>
      <c r="F19" s="6">
        <v>3</v>
      </c>
      <c r="G19" s="6">
        <v>0</v>
      </c>
      <c r="H19" s="6">
        <v>1</v>
      </c>
      <c r="I19" s="10">
        <v>45</v>
      </c>
      <c r="J19" s="9" t="s">
        <v>31</v>
      </c>
      <c r="K19" s="11">
        <v>18</v>
      </c>
      <c r="L19" s="7">
        <f t="shared" ref="L19" si="5">SUM(E19*3+F19*2+G19)</f>
        <v>33</v>
      </c>
    </row>
    <row r="20" spans="1:12" ht="18.75">
      <c r="A20" s="13">
        <v>2</v>
      </c>
      <c r="B20" s="1" t="s">
        <v>79</v>
      </c>
      <c r="C20" s="2" t="s">
        <v>35</v>
      </c>
      <c r="D20" s="6">
        <f t="shared" ref="D20:D32" si="6">SUM(E20:H20)</f>
        <v>13</v>
      </c>
      <c r="E20" s="6">
        <v>9</v>
      </c>
      <c r="F20" s="6">
        <v>1</v>
      </c>
      <c r="G20" s="6">
        <v>1</v>
      </c>
      <c r="H20" s="6">
        <v>2</v>
      </c>
      <c r="I20" s="8">
        <v>54</v>
      </c>
      <c r="J20" s="9" t="s">
        <v>31</v>
      </c>
      <c r="K20" s="11">
        <v>21</v>
      </c>
      <c r="L20" s="7">
        <f t="shared" ref="L20:L32" si="7">SUM(E20*3+F20*2+G20)</f>
        <v>30</v>
      </c>
    </row>
    <row r="21" spans="1:12" ht="18.75">
      <c r="A21" s="13">
        <v>3</v>
      </c>
      <c r="B21" s="1" t="s">
        <v>21</v>
      </c>
      <c r="C21" s="2" t="s">
        <v>37</v>
      </c>
      <c r="D21" s="6">
        <f t="shared" si="6"/>
        <v>13</v>
      </c>
      <c r="E21" s="6">
        <v>8</v>
      </c>
      <c r="F21" s="6">
        <v>1</v>
      </c>
      <c r="G21" s="6">
        <v>1</v>
      </c>
      <c r="H21" s="6">
        <v>3</v>
      </c>
      <c r="I21" s="10">
        <v>39</v>
      </c>
      <c r="J21" s="9" t="s">
        <v>31</v>
      </c>
      <c r="K21" s="11">
        <v>22</v>
      </c>
      <c r="L21" s="7">
        <f t="shared" si="7"/>
        <v>27</v>
      </c>
    </row>
    <row r="22" spans="1:12" ht="18.75">
      <c r="A22" s="13">
        <v>4</v>
      </c>
      <c r="B22" s="1" t="s">
        <v>21</v>
      </c>
      <c r="C22" s="2" t="s">
        <v>38</v>
      </c>
      <c r="D22" s="6">
        <f t="shared" si="6"/>
        <v>13</v>
      </c>
      <c r="E22" s="6">
        <v>8</v>
      </c>
      <c r="F22" s="6">
        <v>0</v>
      </c>
      <c r="G22" s="6">
        <v>1</v>
      </c>
      <c r="H22" s="6">
        <v>4</v>
      </c>
      <c r="I22" s="10">
        <v>48</v>
      </c>
      <c r="J22" s="9" t="s">
        <v>31</v>
      </c>
      <c r="K22" s="11">
        <v>26</v>
      </c>
      <c r="L22" s="7">
        <f t="shared" si="7"/>
        <v>25</v>
      </c>
    </row>
    <row r="23" spans="1:12" ht="18.75">
      <c r="A23" s="13">
        <v>5</v>
      </c>
      <c r="B23" s="1" t="s">
        <v>63</v>
      </c>
      <c r="C23" s="2" t="s">
        <v>40</v>
      </c>
      <c r="D23" s="6">
        <f t="shared" si="6"/>
        <v>13</v>
      </c>
      <c r="E23" s="6">
        <v>7</v>
      </c>
      <c r="F23" s="6">
        <v>0</v>
      </c>
      <c r="G23" s="6">
        <v>2</v>
      </c>
      <c r="H23" s="6">
        <v>4</v>
      </c>
      <c r="I23" s="10">
        <v>49</v>
      </c>
      <c r="J23" s="9" t="s">
        <v>31</v>
      </c>
      <c r="K23" s="11">
        <v>25</v>
      </c>
      <c r="L23" s="7">
        <f t="shared" si="7"/>
        <v>23</v>
      </c>
    </row>
    <row r="24" spans="1:12" ht="18.75">
      <c r="A24" s="13">
        <v>6</v>
      </c>
      <c r="B24" s="1" t="s">
        <v>105</v>
      </c>
      <c r="C24" s="2" t="s">
        <v>39</v>
      </c>
      <c r="D24" s="6">
        <f t="shared" si="6"/>
        <v>13</v>
      </c>
      <c r="E24" s="6">
        <v>7</v>
      </c>
      <c r="F24" s="6">
        <v>0</v>
      </c>
      <c r="G24" s="6">
        <v>2</v>
      </c>
      <c r="H24" s="6">
        <v>4</v>
      </c>
      <c r="I24" s="10">
        <v>34</v>
      </c>
      <c r="J24" s="9" t="s">
        <v>31</v>
      </c>
      <c r="K24" s="11">
        <v>28</v>
      </c>
      <c r="L24" s="7">
        <f t="shared" si="7"/>
        <v>23</v>
      </c>
    </row>
    <row r="25" spans="1:12" ht="18.75">
      <c r="A25" s="13">
        <v>7</v>
      </c>
      <c r="B25" s="1" t="s">
        <v>21</v>
      </c>
      <c r="C25" s="2" t="s">
        <v>41</v>
      </c>
      <c r="D25" s="6">
        <f t="shared" si="6"/>
        <v>13</v>
      </c>
      <c r="E25" s="6">
        <v>6</v>
      </c>
      <c r="F25" s="6">
        <v>1</v>
      </c>
      <c r="G25" s="6">
        <v>3</v>
      </c>
      <c r="H25" s="6">
        <v>3</v>
      </c>
      <c r="I25" s="10">
        <v>36</v>
      </c>
      <c r="J25" s="9" t="s">
        <v>31</v>
      </c>
      <c r="K25" s="11">
        <v>31</v>
      </c>
      <c r="L25" s="7">
        <f t="shared" si="7"/>
        <v>23</v>
      </c>
    </row>
    <row r="26" spans="1:12" ht="18.75">
      <c r="A26" s="13">
        <v>8</v>
      </c>
      <c r="B26" s="1" t="s">
        <v>21</v>
      </c>
      <c r="C26" s="2" t="s">
        <v>42</v>
      </c>
      <c r="D26" s="6">
        <f t="shared" si="6"/>
        <v>13</v>
      </c>
      <c r="E26" s="6">
        <v>3</v>
      </c>
      <c r="F26" s="6">
        <v>5</v>
      </c>
      <c r="G26" s="6">
        <v>0</v>
      </c>
      <c r="H26" s="6">
        <v>5</v>
      </c>
      <c r="I26" s="10">
        <v>24</v>
      </c>
      <c r="J26" s="9" t="s">
        <v>31</v>
      </c>
      <c r="K26" s="11">
        <v>38</v>
      </c>
      <c r="L26" s="7">
        <f t="shared" si="7"/>
        <v>19</v>
      </c>
    </row>
    <row r="27" spans="1:12" ht="18.75">
      <c r="A27" s="13">
        <v>9</v>
      </c>
      <c r="B27" s="1" t="s">
        <v>21</v>
      </c>
      <c r="C27" s="2" t="s">
        <v>43</v>
      </c>
      <c r="D27" s="6">
        <f t="shared" si="6"/>
        <v>13</v>
      </c>
      <c r="E27" s="6">
        <v>4</v>
      </c>
      <c r="F27" s="6">
        <v>2</v>
      </c>
      <c r="G27" s="6">
        <v>1</v>
      </c>
      <c r="H27" s="6">
        <v>6</v>
      </c>
      <c r="I27" s="10">
        <v>43</v>
      </c>
      <c r="J27" s="9" t="s">
        <v>31</v>
      </c>
      <c r="K27" s="11">
        <v>39</v>
      </c>
      <c r="L27" s="7">
        <f t="shared" si="7"/>
        <v>17</v>
      </c>
    </row>
    <row r="28" spans="1:12" ht="18.75">
      <c r="A28" s="13">
        <v>10</v>
      </c>
      <c r="B28" s="1" t="s">
        <v>106</v>
      </c>
      <c r="C28" s="2" t="s">
        <v>45</v>
      </c>
      <c r="D28" s="6">
        <f t="shared" si="6"/>
        <v>13</v>
      </c>
      <c r="E28" s="6">
        <v>4</v>
      </c>
      <c r="F28" s="6">
        <v>1</v>
      </c>
      <c r="G28" s="6">
        <v>0</v>
      </c>
      <c r="H28" s="6">
        <v>8</v>
      </c>
      <c r="I28" s="10">
        <v>37</v>
      </c>
      <c r="J28" s="9" t="s">
        <v>31</v>
      </c>
      <c r="K28" s="11">
        <v>42</v>
      </c>
      <c r="L28" s="7">
        <f t="shared" si="7"/>
        <v>14</v>
      </c>
    </row>
    <row r="29" spans="1:12" ht="18.75">
      <c r="A29" s="13">
        <v>11</v>
      </c>
      <c r="B29" s="1" t="s">
        <v>16</v>
      </c>
      <c r="C29" s="2" t="s">
        <v>44</v>
      </c>
      <c r="D29" s="6">
        <f t="shared" si="6"/>
        <v>13</v>
      </c>
      <c r="E29" s="6">
        <v>4</v>
      </c>
      <c r="F29" s="6">
        <v>0</v>
      </c>
      <c r="G29" s="6">
        <v>1</v>
      </c>
      <c r="H29" s="6">
        <v>8</v>
      </c>
      <c r="I29" s="10">
        <v>29</v>
      </c>
      <c r="J29" s="9" t="s">
        <v>31</v>
      </c>
      <c r="K29" s="11">
        <v>56</v>
      </c>
      <c r="L29" s="7">
        <f t="shared" si="7"/>
        <v>13</v>
      </c>
    </row>
    <row r="30" spans="1:12" ht="18.75">
      <c r="A30" s="13">
        <v>12</v>
      </c>
      <c r="B30" s="1" t="s">
        <v>21</v>
      </c>
      <c r="C30" s="2" t="s">
        <v>46</v>
      </c>
      <c r="D30" s="6">
        <f t="shared" si="6"/>
        <v>13</v>
      </c>
      <c r="E30" s="6">
        <v>4</v>
      </c>
      <c r="F30" s="6">
        <v>0</v>
      </c>
      <c r="G30" s="6">
        <v>0</v>
      </c>
      <c r="H30" s="6">
        <v>9</v>
      </c>
      <c r="I30" s="10">
        <v>20</v>
      </c>
      <c r="J30" s="9" t="s">
        <v>31</v>
      </c>
      <c r="K30" s="11">
        <v>43</v>
      </c>
      <c r="L30" s="7">
        <f t="shared" si="7"/>
        <v>12</v>
      </c>
    </row>
    <row r="31" spans="1:12" ht="18.75">
      <c r="A31" s="13">
        <v>13</v>
      </c>
      <c r="B31" s="1" t="s">
        <v>107</v>
      </c>
      <c r="C31" s="2" t="s">
        <v>47</v>
      </c>
      <c r="D31" s="6">
        <f t="shared" si="6"/>
        <v>13</v>
      </c>
      <c r="E31" s="6">
        <v>3</v>
      </c>
      <c r="F31" s="6">
        <v>0</v>
      </c>
      <c r="G31" s="6">
        <v>2</v>
      </c>
      <c r="H31" s="6">
        <v>8</v>
      </c>
      <c r="I31" s="10">
        <v>25</v>
      </c>
      <c r="J31" s="9" t="s">
        <v>31</v>
      </c>
      <c r="K31" s="11">
        <v>39</v>
      </c>
      <c r="L31" s="7">
        <f t="shared" si="7"/>
        <v>11</v>
      </c>
    </row>
    <row r="32" spans="1:12" ht="18.75">
      <c r="A32" s="13">
        <v>14</v>
      </c>
      <c r="B32" s="1" t="s">
        <v>86</v>
      </c>
      <c r="C32" s="2" t="s">
        <v>48</v>
      </c>
      <c r="D32" s="6">
        <f t="shared" si="6"/>
        <v>13</v>
      </c>
      <c r="E32" s="6">
        <v>1</v>
      </c>
      <c r="F32" s="6">
        <v>0</v>
      </c>
      <c r="G32" s="6">
        <v>0</v>
      </c>
      <c r="H32" s="6">
        <v>12</v>
      </c>
      <c r="I32" s="10">
        <v>19</v>
      </c>
      <c r="J32" s="9" t="s">
        <v>31</v>
      </c>
      <c r="K32" s="11">
        <v>74</v>
      </c>
      <c r="L32" s="7">
        <f t="shared" si="7"/>
        <v>3</v>
      </c>
    </row>
    <row r="33" spans="1:12" ht="18">
      <c r="A33" s="24"/>
      <c r="B33" s="24"/>
      <c r="C33" s="24"/>
      <c r="D33" s="14"/>
      <c r="E33" s="14"/>
      <c r="F33" s="14"/>
      <c r="G33" s="14"/>
      <c r="H33" s="14"/>
      <c r="I33" s="15"/>
      <c r="J33" s="16"/>
      <c r="K33" s="17"/>
      <c r="L33" s="14"/>
    </row>
    <row r="34" spans="1:12">
      <c r="E34" s="20"/>
      <c r="F34" s="20"/>
      <c r="G34" s="20"/>
      <c r="H34" s="20"/>
      <c r="I34" s="21"/>
      <c r="J34" s="22"/>
      <c r="K34" s="23"/>
      <c r="L34" s="21"/>
    </row>
  </sheetData>
  <sortState ref="A20:L32">
    <sortCondition ref="A32"/>
  </sortState>
  <pageMargins left="1.3779527559055118" right="0" top="0.78740157480314965" bottom="0.7874015748031496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defaultRowHeight="15"/>
  <cols>
    <col min="1" max="1" width="2.7109375" customWidth="1"/>
    <col min="2" max="2" width="10.7109375" customWidth="1"/>
    <col min="3" max="3" width="22.7109375" customWidth="1"/>
    <col min="4" max="8" width="3.7109375" customWidth="1"/>
    <col min="9" max="9" width="4.7109375" customWidth="1"/>
    <col min="10" max="10" width="0.85546875" customWidth="1"/>
    <col min="11" max="11" width="4.7109375" style="12" customWidth="1"/>
    <col min="12" max="12" width="4.7109375" customWidth="1"/>
  </cols>
  <sheetData>
    <row r="1" spans="1:12" ht="18">
      <c r="A1" s="24" t="s">
        <v>49</v>
      </c>
      <c r="B1" s="24"/>
      <c r="C1" s="24"/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5"/>
      <c r="J1" s="16" t="s">
        <v>29</v>
      </c>
      <c r="K1" s="17"/>
      <c r="L1" s="14" t="s">
        <v>30</v>
      </c>
    </row>
    <row r="2" spans="1:12" ht="18.75">
      <c r="A2" s="13">
        <v>1</v>
      </c>
      <c r="B2" s="1" t="s">
        <v>62</v>
      </c>
      <c r="C2" s="2" t="s">
        <v>52</v>
      </c>
      <c r="D2" s="6">
        <f t="shared" ref="D2:D10" si="0">SUM(E2:H2)</f>
        <v>8</v>
      </c>
      <c r="E2" s="6">
        <v>8</v>
      </c>
      <c r="F2" s="6">
        <v>0</v>
      </c>
      <c r="G2" s="6">
        <v>0</v>
      </c>
      <c r="H2" s="6">
        <v>0</v>
      </c>
      <c r="I2" s="8">
        <v>50</v>
      </c>
      <c r="J2" s="9" t="s">
        <v>31</v>
      </c>
      <c r="K2" s="11">
        <v>16</v>
      </c>
      <c r="L2" s="7">
        <f t="shared" ref="L2:L10" si="1">SUM(E2*3+F2*2+G2)</f>
        <v>24</v>
      </c>
    </row>
    <row r="3" spans="1:12" ht="18.75">
      <c r="A3" s="13">
        <v>2</v>
      </c>
      <c r="B3" s="1" t="s">
        <v>16</v>
      </c>
      <c r="C3" s="2" t="s">
        <v>53</v>
      </c>
      <c r="D3" s="6">
        <f t="shared" si="0"/>
        <v>8</v>
      </c>
      <c r="E3" s="6">
        <v>4</v>
      </c>
      <c r="F3" s="6">
        <v>2</v>
      </c>
      <c r="G3" s="6">
        <v>0</v>
      </c>
      <c r="H3" s="6">
        <v>2</v>
      </c>
      <c r="I3" s="10">
        <v>46</v>
      </c>
      <c r="J3" s="9" t="s">
        <v>31</v>
      </c>
      <c r="K3" s="11">
        <v>25</v>
      </c>
      <c r="L3" s="7">
        <f t="shared" si="1"/>
        <v>16</v>
      </c>
    </row>
    <row r="4" spans="1:12" ht="18.75">
      <c r="A4" s="13">
        <v>3</v>
      </c>
      <c r="B4" s="1" t="s">
        <v>21</v>
      </c>
      <c r="C4" s="2" t="s">
        <v>58</v>
      </c>
      <c r="D4" s="6">
        <f t="shared" si="0"/>
        <v>8</v>
      </c>
      <c r="E4" s="6">
        <v>4</v>
      </c>
      <c r="F4" s="6">
        <v>0</v>
      </c>
      <c r="G4" s="6">
        <v>1</v>
      </c>
      <c r="H4" s="6">
        <v>3</v>
      </c>
      <c r="I4" s="10">
        <v>27</v>
      </c>
      <c r="J4" s="9" t="s">
        <v>31</v>
      </c>
      <c r="K4" s="11">
        <v>31</v>
      </c>
      <c r="L4" s="7">
        <f t="shared" si="1"/>
        <v>13</v>
      </c>
    </row>
    <row r="5" spans="1:12" ht="18.75">
      <c r="A5" s="13">
        <v>4</v>
      </c>
      <c r="B5" s="1" t="s">
        <v>21</v>
      </c>
      <c r="C5" s="2" t="s">
        <v>54</v>
      </c>
      <c r="D5" s="6">
        <f t="shared" si="0"/>
        <v>8</v>
      </c>
      <c r="E5" s="6">
        <v>4</v>
      </c>
      <c r="F5" s="6">
        <v>0</v>
      </c>
      <c r="G5" s="6">
        <v>0</v>
      </c>
      <c r="H5" s="6">
        <v>4</v>
      </c>
      <c r="I5" s="10">
        <v>29</v>
      </c>
      <c r="J5" s="9" t="s">
        <v>31</v>
      </c>
      <c r="K5" s="11">
        <v>27</v>
      </c>
      <c r="L5" s="7">
        <f t="shared" si="1"/>
        <v>12</v>
      </c>
    </row>
    <row r="6" spans="1:12" ht="18.75">
      <c r="A6" s="13">
        <v>5</v>
      </c>
      <c r="B6" s="1" t="s">
        <v>17</v>
      </c>
      <c r="C6" s="2" t="s">
        <v>55</v>
      </c>
      <c r="D6" s="6">
        <f t="shared" si="0"/>
        <v>8</v>
      </c>
      <c r="E6" s="6">
        <v>4</v>
      </c>
      <c r="F6" s="6">
        <v>0</v>
      </c>
      <c r="G6" s="6">
        <v>0</v>
      </c>
      <c r="H6" s="6">
        <v>4</v>
      </c>
      <c r="I6" s="10">
        <v>30</v>
      </c>
      <c r="J6" s="9" t="s">
        <v>31</v>
      </c>
      <c r="K6" s="11">
        <v>33</v>
      </c>
      <c r="L6" s="7">
        <f t="shared" si="1"/>
        <v>12</v>
      </c>
    </row>
    <row r="7" spans="1:12" ht="18.75">
      <c r="A7" s="13">
        <v>6</v>
      </c>
      <c r="B7" s="1" t="s">
        <v>21</v>
      </c>
      <c r="C7" s="2" t="s">
        <v>57</v>
      </c>
      <c r="D7" s="6">
        <f t="shared" si="0"/>
        <v>8</v>
      </c>
      <c r="E7" s="6">
        <v>2</v>
      </c>
      <c r="F7" s="6">
        <v>2</v>
      </c>
      <c r="G7" s="6">
        <v>1</v>
      </c>
      <c r="H7" s="6">
        <v>3</v>
      </c>
      <c r="I7" s="10">
        <v>14</v>
      </c>
      <c r="J7" s="9" t="s">
        <v>31</v>
      </c>
      <c r="K7" s="11">
        <v>28</v>
      </c>
      <c r="L7" s="7">
        <f t="shared" si="1"/>
        <v>11</v>
      </c>
    </row>
    <row r="8" spans="1:12" ht="18.75">
      <c r="A8" s="13">
        <v>7</v>
      </c>
      <c r="B8" s="1" t="s">
        <v>63</v>
      </c>
      <c r="C8" s="2" t="s">
        <v>56</v>
      </c>
      <c r="D8" s="6">
        <f t="shared" si="0"/>
        <v>8</v>
      </c>
      <c r="E8" s="6">
        <v>2</v>
      </c>
      <c r="F8" s="6">
        <v>0</v>
      </c>
      <c r="G8" s="6">
        <v>2</v>
      </c>
      <c r="H8" s="6">
        <v>4</v>
      </c>
      <c r="I8" s="10">
        <v>13</v>
      </c>
      <c r="J8" s="9" t="s">
        <v>31</v>
      </c>
      <c r="K8" s="11">
        <v>20</v>
      </c>
      <c r="L8" s="7">
        <f t="shared" si="1"/>
        <v>8</v>
      </c>
    </row>
    <row r="9" spans="1:12" ht="18.75">
      <c r="A9" s="13">
        <v>8</v>
      </c>
      <c r="B9" s="1" t="s">
        <v>0</v>
      </c>
      <c r="C9" s="2" t="s">
        <v>59</v>
      </c>
      <c r="D9" s="6">
        <f t="shared" si="0"/>
        <v>8</v>
      </c>
      <c r="E9" s="6">
        <v>1</v>
      </c>
      <c r="F9" s="6">
        <v>1</v>
      </c>
      <c r="G9" s="6">
        <v>1</v>
      </c>
      <c r="H9" s="6">
        <v>5</v>
      </c>
      <c r="I9" s="10">
        <v>14</v>
      </c>
      <c r="J9" s="9" t="s">
        <v>31</v>
      </c>
      <c r="K9" s="11">
        <v>26</v>
      </c>
      <c r="L9" s="7">
        <f t="shared" si="1"/>
        <v>6</v>
      </c>
    </row>
    <row r="10" spans="1:12" ht="18.75">
      <c r="A10" s="13">
        <v>9</v>
      </c>
      <c r="B10" s="1" t="s">
        <v>16</v>
      </c>
      <c r="C10" s="2" t="s">
        <v>60</v>
      </c>
      <c r="D10" s="6">
        <f t="shared" si="0"/>
        <v>8</v>
      </c>
      <c r="E10" s="6">
        <v>2</v>
      </c>
      <c r="F10" s="6">
        <v>0</v>
      </c>
      <c r="G10" s="6">
        <v>0</v>
      </c>
      <c r="H10" s="6">
        <v>6</v>
      </c>
      <c r="I10" s="10">
        <v>27</v>
      </c>
      <c r="J10" s="9" t="s">
        <v>31</v>
      </c>
      <c r="K10" s="11">
        <v>44</v>
      </c>
      <c r="L10" s="7">
        <f t="shared" si="1"/>
        <v>6</v>
      </c>
    </row>
    <row r="11" spans="1:12">
      <c r="E11" s="21"/>
      <c r="F11" s="21"/>
      <c r="G11" s="21"/>
      <c r="H11" s="21"/>
      <c r="I11" s="21"/>
      <c r="J11" s="21"/>
      <c r="K11" s="23"/>
      <c r="L11" s="21"/>
    </row>
    <row r="12" spans="1:12">
      <c r="E12" s="21"/>
      <c r="F12" s="21"/>
      <c r="G12" s="21"/>
      <c r="H12" s="21"/>
      <c r="I12" s="21"/>
      <c r="J12" s="21"/>
      <c r="K12" s="23"/>
      <c r="L12" s="21"/>
    </row>
    <row r="13" spans="1:12">
      <c r="E13" s="21"/>
      <c r="F13" s="21"/>
      <c r="G13" s="21"/>
      <c r="H13" s="21"/>
      <c r="I13" s="21"/>
      <c r="J13" s="21"/>
      <c r="K13" s="23"/>
      <c r="L13" s="21"/>
    </row>
    <row r="15" spans="1:12" ht="18">
      <c r="A15" s="24" t="s">
        <v>51</v>
      </c>
      <c r="B15" s="24"/>
      <c r="C15" s="24"/>
      <c r="D15" s="14" t="s">
        <v>24</v>
      </c>
      <c r="E15" s="14" t="s">
        <v>25</v>
      </c>
      <c r="F15" s="14" t="s">
        <v>26</v>
      </c>
      <c r="G15" s="14" t="s">
        <v>27</v>
      </c>
      <c r="H15" s="14" t="s">
        <v>28</v>
      </c>
      <c r="I15" s="15"/>
      <c r="J15" s="16" t="s">
        <v>29</v>
      </c>
      <c r="K15" s="17"/>
      <c r="L15" s="14" t="s">
        <v>30</v>
      </c>
    </row>
    <row r="16" spans="1:12" ht="18.75">
      <c r="A16" s="32" t="s">
        <v>95</v>
      </c>
      <c r="B16" s="1" t="s">
        <v>21</v>
      </c>
      <c r="C16" s="2" t="s">
        <v>61</v>
      </c>
      <c r="D16" s="6">
        <f>SUM(E16:H16)</f>
        <v>7</v>
      </c>
      <c r="E16" s="6">
        <v>6</v>
      </c>
      <c r="F16" s="6">
        <v>0</v>
      </c>
      <c r="G16" s="6">
        <v>0</v>
      </c>
      <c r="H16" s="6">
        <v>1</v>
      </c>
      <c r="I16" s="8">
        <v>50</v>
      </c>
      <c r="J16" s="9" t="s">
        <v>31</v>
      </c>
      <c r="K16" s="11">
        <v>7</v>
      </c>
      <c r="L16" s="7">
        <f>SUM(E16*3+F16*2+G16)</f>
        <v>18</v>
      </c>
    </row>
    <row r="17" spans="1:12" ht="18.75">
      <c r="A17" s="32" t="s">
        <v>96</v>
      </c>
      <c r="B17" s="1" t="s">
        <v>21</v>
      </c>
      <c r="C17" s="2" t="s">
        <v>64</v>
      </c>
      <c r="D17" s="6">
        <f t="shared" ref="D17:D23" si="2">SUM(E17:H17)</f>
        <v>7</v>
      </c>
      <c r="E17" s="6">
        <v>5</v>
      </c>
      <c r="F17" s="6">
        <v>0</v>
      </c>
      <c r="G17" s="6">
        <v>1</v>
      </c>
      <c r="H17" s="6">
        <v>1</v>
      </c>
      <c r="I17" s="10">
        <v>27</v>
      </c>
      <c r="J17" s="9" t="s">
        <v>31</v>
      </c>
      <c r="K17" s="11">
        <v>11</v>
      </c>
      <c r="L17" s="7">
        <f t="shared" ref="L17:L23" si="3">SUM(E17*3+F17*2+G17)</f>
        <v>16</v>
      </c>
    </row>
    <row r="18" spans="1:12" ht="18.75">
      <c r="A18" s="32" t="s">
        <v>97</v>
      </c>
      <c r="B18" s="1" t="s">
        <v>23</v>
      </c>
      <c r="C18" s="2" t="s">
        <v>65</v>
      </c>
      <c r="D18" s="6">
        <f t="shared" si="2"/>
        <v>7</v>
      </c>
      <c r="E18" s="6">
        <v>4</v>
      </c>
      <c r="F18" s="6">
        <v>1</v>
      </c>
      <c r="G18" s="6">
        <v>1</v>
      </c>
      <c r="H18" s="6">
        <v>1</v>
      </c>
      <c r="I18" s="10">
        <v>23</v>
      </c>
      <c r="J18" s="9" t="s">
        <v>31</v>
      </c>
      <c r="K18" s="11">
        <v>15</v>
      </c>
      <c r="L18" s="7">
        <f t="shared" si="3"/>
        <v>15</v>
      </c>
    </row>
    <row r="19" spans="1:12" ht="18.75">
      <c r="A19" s="32" t="s">
        <v>98</v>
      </c>
      <c r="B19" s="1" t="s">
        <v>71</v>
      </c>
      <c r="C19" s="2" t="s">
        <v>66</v>
      </c>
      <c r="D19" s="6">
        <f t="shared" si="2"/>
        <v>7</v>
      </c>
      <c r="E19" s="6">
        <v>4</v>
      </c>
      <c r="F19" s="6">
        <v>1</v>
      </c>
      <c r="G19" s="6">
        <v>1</v>
      </c>
      <c r="H19" s="6">
        <v>1</v>
      </c>
      <c r="I19" s="10">
        <v>25</v>
      </c>
      <c r="J19" s="9" t="s">
        <v>31</v>
      </c>
      <c r="K19" s="11">
        <v>25</v>
      </c>
      <c r="L19" s="7">
        <f t="shared" si="3"/>
        <v>15</v>
      </c>
    </row>
    <row r="20" spans="1:12" ht="18.75">
      <c r="A20" s="32" t="s">
        <v>99</v>
      </c>
      <c r="B20" s="1" t="s">
        <v>72</v>
      </c>
      <c r="C20" s="2" t="s">
        <v>67</v>
      </c>
      <c r="D20" s="6">
        <f t="shared" si="2"/>
        <v>7</v>
      </c>
      <c r="E20" s="6">
        <v>2</v>
      </c>
      <c r="F20" s="6">
        <v>1</v>
      </c>
      <c r="G20" s="6">
        <v>0</v>
      </c>
      <c r="H20" s="6">
        <v>4</v>
      </c>
      <c r="I20" s="10">
        <v>19</v>
      </c>
      <c r="J20" s="9" t="s">
        <v>31</v>
      </c>
      <c r="K20" s="11">
        <v>30</v>
      </c>
      <c r="L20" s="7">
        <f t="shared" si="3"/>
        <v>8</v>
      </c>
    </row>
    <row r="21" spans="1:12" ht="18.75">
      <c r="A21" s="32" t="s">
        <v>100</v>
      </c>
      <c r="B21" s="1" t="s">
        <v>21</v>
      </c>
      <c r="C21" s="2" t="s">
        <v>68</v>
      </c>
      <c r="D21" s="6">
        <f t="shared" si="2"/>
        <v>7</v>
      </c>
      <c r="E21" s="6">
        <v>2</v>
      </c>
      <c r="F21" s="6">
        <v>0</v>
      </c>
      <c r="G21" s="6">
        <v>0</v>
      </c>
      <c r="H21" s="6">
        <v>5</v>
      </c>
      <c r="I21" s="10">
        <v>16</v>
      </c>
      <c r="J21" s="9" t="s">
        <v>31</v>
      </c>
      <c r="K21" s="11">
        <v>32</v>
      </c>
      <c r="L21" s="7">
        <f t="shared" si="3"/>
        <v>6</v>
      </c>
    </row>
    <row r="22" spans="1:12" ht="18.75">
      <c r="A22" s="32" t="s">
        <v>101</v>
      </c>
      <c r="B22" s="1" t="s">
        <v>73</v>
      </c>
      <c r="C22" s="2" t="s">
        <v>69</v>
      </c>
      <c r="D22" s="6">
        <f t="shared" si="2"/>
        <v>7</v>
      </c>
      <c r="E22" s="6">
        <v>1</v>
      </c>
      <c r="F22" s="6">
        <v>0</v>
      </c>
      <c r="G22" s="6">
        <v>0</v>
      </c>
      <c r="H22" s="6">
        <v>6</v>
      </c>
      <c r="I22" s="10">
        <v>15</v>
      </c>
      <c r="J22" s="9" t="s">
        <v>31</v>
      </c>
      <c r="K22" s="11">
        <v>28</v>
      </c>
      <c r="L22" s="7">
        <f t="shared" si="3"/>
        <v>3</v>
      </c>
    </row>
    <row r="23" spans="1:12" ht="18.75">
      <c r="A23" s="32" t="s">
        <v>102</v>
      </c>
      <c r="B23" s="1" t="s">
        <v>21</v>
      </c>
      <c r="C23" s="2" t="s">
        <v>70</v>
      </c>
      <c r="D23" s="6">
        <f t="shared" si="2"/>
        <v>7</v>
      </c>
      <c r="E23" s="6">
        <v>1</v>
      </c>
      <c r="F23" s="6">
        <v>0</v>
      </c>
      <c r="G23" s="6">
        <v>0</v>
      </c>
      <c r="H23" s="6">
        <v>6</v>
      </c>
      <c r="I23" s="10">
        <v>9</v>
      </c>
      <c r="J23" s="9" t="s">
        <v>31</v>
      </c>
      <c r="K23" s="11">
        <v>36</v>
      </c>
      <c r="L23" s="7">
        <f t="shared" si="3"/>
        <v>3</v>
      </c>
    </row>
    <row r="24" spans="1:12">
      <c r="E24" s="21"/>
      <c r="F24" s="21"/>
      <c r="G24" s="21"/>
      <c r="H24" s="21"/>
      <c r="I24" s="21"/>
      <c r="J24" s="21"/>
      <c r="K24" s="23"/>
      <c r="L24" s="21"/>
    </row>
    <row r="26" spans="1:12" s="25" customFormat="1" ht="12.75">
      <c r="A26" s="17"/>
      <c r="B26" s="17"/>
      <c r="C26" s="17"/>
      <c r="D26" s="14"/>
      <c r="E26" s="14"/>
      <c r="F26" s="14"/>
      <c r="G26" s="14"/>
      <c r="H26" s="14"/>
      <c r="I26" s="15"/>
      <c r="J26" s="16"/>
      <c r="K26" s="17"/>
      <c r="L26" s="14"/>
    </row>
    <row r="27" spans="1:12" s="25" customFormat="1" ht="12.75">
      <c r="A27" s="3"/>
      <c r="B27" s="27"/>
      <c r="C27" s="28"/>
      <c r="D27" s="29"/>
      <c r="E27" s="29"/>
      <c r="F27" s="29"/>
      <c r="G27" s="29"/>
      <c r="H27" s="29"/>
      <c r="I27" s="8"/>
      <c r="J27" s="9"/>
      <c r="K27" s="11"/>
      <c r="L27" s="30"/>
    </row>
    <row r="28" spans="1:12" s="25" customFormat="1" ht="12.75">
      <c r="A28" s="3"/>
      <c r="B28" s="27"/>
      <c r="C28" s="28"/>
      <c r="D28" s="29"/>
      <c r="E28" s="29"/>
      <c r="F28" s="29"/>
      <c r="G28" s="29"/>
      <c r="H28" s="29"/>
      <c r="I28" s="10"/>
      <c r="J28" s="9"/>
      <c r="K28" s="11"/>
      <c r="L28" s="30"/>
    </row>
    <row r="29" spans="1:12" s="25" customFormat="1" ht="12.75">
      <c r="A29" s="3"/>
      <c r="B29" s="27"/>
      <c r="C29" s="28"/>
      <c r="D29" s="29"/>
      <c r="E29" s="29"/>
      <c r="F29" s="29"/>
      <c r="G29" s="29"/>
      <c r="H29" s="29"/>
      <c r="I29" s="10"/>
      <c r="J29" s="9"/>
      <c r="K29" s="11"/>
      <c r="L29" s="30"/>
    </row>
    <row r="30" spans="1:12" s="25" customFormat="1" ht="12.75">
      <c r="A30" s="3"/>
      <c r="B30" s="27"/>
      <c r="C30" s="28"/>
      <c r="D30" s="29"/>
      <c r="E30" s="29"/>
      <c r="F30" s="29"/>
      <c r="G30" s="29"/>
      <c r="H30" s="29"/>
      <c r="I30" s="10"/>
      <c r="J30" s="9"/>
      <c r="K30" s="11"/>
      <c r="L30" s="30"/>
    </row>
    <row r="31" spans="1:12" s="25" customFormat="1" ht="12.75">
      <c r="A31" s="3"/>
      <c r="B31" s="27"/>
      <c r="C31" s="28"/>
      <c r="D31" s="29"/>
      <c r="E31" s="29"/>
      <c r="F31" s="29"/>
      <c r="G31" s="29"/>
      <c r="H31" s="29"/>
      <c r="I31" s="10"/>
      <c r="J31" s="9"/>
      <c r="K31" s="11"/>
      <c r="L31" s="30"/>
    </row>
    <row r="32" spans="1:12" s="25" customFormat="1" ht="12.75">
      <c r="A32" s="3"/>
      <c r="B32" s="27"/>
      <c r="C32" s="28"/>
      <c r="D32" s="29"/>
      <c r="E32" s="29"/>
      <c r="F32" s="29"/>
      <c r="G32" s="29"/>
      <c r="H32" s="29"/>
      <c r="I32" s="10"/>
      <c r="J32" s="9"/>
      <c r="K32" s="11"/>
      <c r="L32" s="30"/>
    </row>
    <row r="33" spans="1:12" s="25" customFormat="1" ht="12.75">
      <c r="A33" s="3"/>
      <c r="B33" s="27"/>
      <c r="C33" s="28"/>
      <c r="D33" s="29"/>
      <c r="E33" s="29"/>
      <c r="F33" s="29"/>
      <c r="G33" s="29"/>
      <c r="H33" s="29"/>
      <c r="I33" s="10"/>
      <c r="J33" s="9"/>
      <c r="K33" s="11"/>
      <c r="L33" s="30"/>
    </row>
    <row r="34" spans="1:12" s="25" customFormat="1" ht="12.75">
      <c r="A34" s="3"/>
      <c r="B34" s="27"/>
      <c r="C34" s="28"/>
      <c r="D34" s="29"/>
      <c r="E34" s="29"/>
      <c r="F34" s="29"/>
      <c r="G34" s="29"/>
      <c r="H34" s="29"/>
      <c r="I34" s="10"/>
      <c r="J34" s="9"/>
      <c r="K34" s="11"/>
      <c r="L34" s="30"/>
    </row>
    <row r="35" spans="1:12" s="25" customFormat="1" ht="12.75">
      <c r="A35" s="3"/>
      <c r="B35" s="27"/>
      <c r="C35" s="28"/>
      <c r="D35" s="29"/>
      <c r="E35" s="29"/>
      <c r="F35" s="29"/>
      <c r="G35" s="29"/>
      <c r="H35" s="29"/>
      <c r="I35" s="10"/>
      <c r="J35" s="9"/>
      <c r="K35" s="11"/>
      <c r="L35" s="30"/>
    </row>
    <row r="36" spans="1:12" s="25" customFormat="1" ht="12.75">
      <c r="E36" s="18"/>
      <c r="F36" s="18"/>
      <c r="G36" s="18"/>
      <c r="H36" s="18"/>
      <c r="I36" s="18"/>
      <c r="J36" s="18"/>
      <c r="K36" s="19"/>
      <c r="L36" s="18"/>
    </row>
    <row r="37" spans="1:12" s="25" customFormat="1" ht="12.75">
      <c r="K37" s="26"/>
    </row>
    <row r="38" spans="1:12" s="25" customFormat="1" ht="12.75">
      <c r="K38" s="26"/>
    </row>
  </sheetData>
  <sortState ref="A3:L10">
    <sortCondition ref="A10"/>
  </sortState>
  <pageMargins left="1.5748031496062993" right="0" top="0.78740157480314965" bottom="0.78740157480314965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defaultRowHeight="15"/>
  <cols>
    <col min="1" max="1" width="2.7109375" customWidth="1"/>
    <col min="2" max="2" width="10.7109375" customWidth="1"/>
    <col min="3" max="3" width="22.7109375" customWidth="1"/>
    <col min="4" max="8" width="3.7109375" customWidth="1"/>
    <col min="9" max="9" width="5.7109375" customWidth="1"/>
    <col min="10" max="10" width="0.85546875" customWidth="1"/>
    <col min="11" max="12" width="4.7109375" customWidth="1"/>
  </cols>
  <sheetData>
    <row r="1" spans="1:12" ht="18">
      <c r="A1" s="24" t="s">
        <v>50</v>
      </c>
      <c r="B1" s="24"/>
      <c r="C1" s="24"/>
      <c r="D1" s="14" t="s">
        <v>24</v>
      </c>
      <c r="E1" s="14" t="s">
        <v>25</v>
      </c>
      <c r="F1" s="14" t="s">
        <v>26</v>
      </c>
      <c r="G1" s="14" t="s">
        <v>27</v>
      </c>
      <c r="H1" s="14" t="s">
        <v>28</v>
      </c>
      <c r="I1" s="15"/>
      <c r="J1" s="16" t="s">
        <v>29</v>
      </c>
      <c r="K1" s="17"/>
      <c r="L1" s="14" t="s">
        <v>30</v>
      </c>
    </row>
    <row r="2" spans="1:12" ht="18.75">
      <c r="A2" s="13">
        <v>1</v>
      </c>
      <c r="B2" s="1" t="s">
        <v>21</v>
      </c>
      <c r="C2" s="2" t="s">
        <v>74</v>
      </c>
      <c r="D2" s="6">
        <f t="shared" ref="D2:D10" si="0">SUM(E2:H2)</f>
        <v>8</v>
      </c>
      <c r="E2" s="6">
        <v>7</v>
      </c>
      <c r="F2" s="6">
        <v>1</v>
      </c>
      <c r="G2" s="6">
        <v>0</v>
      </c>
      <c r="H2" s="6">
        <v>0</v>
      </c>
      <c r="I2" s="8">
        <v>65</v>
      </c>
      <c r="J2" s="9" t="s">
        <v>31</v>
      </c>
      <c r="K2" s="11">
        <v>5</v>
      </c>
      <c r="L2" s="7">
        <f t="shared" ref="L2:L10" si="1">SUM(E2*3+F2*2+G2)</f>
        <v>23</v>
      </c>
    </row>
    <row r="3" spans="1:12" ht="18.75">
      <c r="A3" s="13">
        <v>2</v>
      </c>
      <c r="B3" s="1" t="s">
        <v>18</v>
      </c>
      <c r="C3" s="2" t="s">
        <v>75</v>
      </c>
      <c r="D3" s="6">
        <f t="shared" si="0"/>
        <v>8</v>
      </c>
      <c r="E3" s="6">
        <v>7</v>
      </c>
      <c r="F3" s="6">
        <v>0</v>
      </c>
      <c r="G3" s="6">
        <v>1</v>
      </c>
      <c r="H3" s="6">
        <v>0</v>
      </c>
      <c r="I3" s="10">
        <v>54</v>
      </c>
      <c r="J3" s="9" t="s">
        <v>31</v>
      </c>
      <c r="K3" s="11">
        <v>5</v>
      </c>
      <c r="L3" s="7">
        <f t="shared" si="1"/>
        <v>22</v>
      </c>
    </row>
    <row r="4" spans="1:12" ht="18.75">
      <c r="A4" s="13">
        <v>3</v>
      </c>
      <c r="B4" s="1" t="s">
        <v>21</v>
      </c>
      <c r="C4" s="2" t="s">
        <v>8</v>
      </c>
      <c r="D4" s="6">
        <f t="shared" si="0"/>
        <v>8</v>
      </c>
      <c r="E4" s="6">
        <v>6</v>
      </c>
      <c r="F4" s="6">
        <v>0</v>
      </c>
      <c r="G4" s="6">
        <v>0</v>
      </c>
      <c r="H4" s="6">
        <v>2</v>
      </c>
      <c r="I4" s="10">
        <v>47</v>
      </c>
      <c r="J4" s="9" t="s">
        <v>31</v>
      </c>
      <c r="K4" s="11">
        <v>9</v>
      </c>
      <c r="L4" s="7">
        <f t="shared" si="1"/>
        <v>18</v>
      </c>
    </row>
    <row r="5" spans="1:12" ht="18.75">
      <c r="A5" s="13">
        <v>4</v>
      </c>
      <c r="B5" s="1" t="s">
        <v>21</v>
      </c>
      <c r="C5" s="2" t="s">
        <v>76</v>
      </c>
      <c r="D5" s="6">
        <f t="shared" si="0"/>
        <v>8</v>
      </c>
      <c r="E5" s="6">
        <v>4</v>
      </c>
      <c r="F5" s="6">
        <v>0</v>
      </c>
      <c r="G5" s="6">
        <v>1</v>
      </c>
      <c r="H5" s="6">
        <v>3</v>
      </c>
      <c r="I5" s="10">
        <v>45</v>
      </c>
      <c r="J5" s="9" t="s">
        <v>31</v>
      </c>
      <c r="K5" s="11">
        <v>17</v>
      </c>
      <c r="L5" s="7">
        <f t="shared" si="1"/>
        <v>13</v>
      </c>
    </row>
    <row r="6" spans="1:12" ht="18.75">
      <c r="A6" s="13">
        <v>5</v>
      </c>
      <c r="B6" s="1" t="s">
        <v>21</v>
      </c>
      <c r="C6" s="2" t="s">
        <v>77</v>
      </c>
      <c r="D6" s="6">
        <f t="shared" si="0"/>
        <v>8</v>
      </c>
      <c r="E6" s="6">
        <v>3</v>
      </c>
      <c r="F6" s="6">
        <v>1</v>
      </c>
      <c r="G6" s="6">
        <v>1</v>
      </c>
      <c r="H6" s="6">
        <v>3</v>
      </c>
      <c r="I6" s="10">
        <v>41</v>
      </c>
      <c r="J6" s="9" t="s">
        <v>31</v>
      </c>
      <c r="K6" s="11">
        <v>28</v>
      </c>
      <c r="L6" s="7">
        <f t="shared" si="1"/>
        <v>12</v>
      </c>
    </row>
    <row r="7" spans="1:12" ht="18.75">
      <c r="A7" s="13">
        <v>6</v>
      </c>
      <c r="B7" s="1" t="s">
        <v>18</v>
      </c>
      <c r="C7" s="2" t="s">
        <v>5</v>
      </c>
      <c r="D7" s="6">
        <f t="shared" si="0"/>
        <v>8</v>
      </c>
      <c r="E7" s="6">
        <v>3</v>
      </c>
      <c r="F7" s="6">
        <v>1</v>
      </c>
      <c r="G7" s="6">
        <v>0</v>
      </c>
      <c r="H7" s="6">
        <v>4</v>
      </c>
      <c r="I7" s="10">
        <v>43</v>
      </c>
      <c r="J7" s="9" t="s">
        <v>31</v>
      </c>
      <c r="K7" s="11">
        <v>19</v>
      </c>
      <c r="L7" s="7">
        <f t="shared" si="1"/>
        <v>11</v>
      </c>
    </row>
    <row r="8" spans="1:12" ht="18.75">
      <c r="A8" s="13">
        <v>7</v>
      </c>
      <c r="B8" s="1" t="s">
        <v>79</v>
      </c>
      <c r="C8" s="2" t="s">
        <v>78</v>
      </c>
      <c r="D8" s="6">
        <f t="shared" si="0"/>
        <v>8</v>
      </c>
      <c r="E8" s="6">
        <v>2</v>
      </c>
      <c r="F8" s="6">
        <v>0</v>
      </c>
      <c r="G8" s="6">
        <v>0</v>
      </c>
      <c r="H8" s="6">
        <v>6</v>
      </c>
      <c r="I8" s="10">
        <v>19</v>
      </c>
      <c r="J8" s="9" t="s">
        <v>31</v>
      </c>
      <c r="K8" s="11">
        <v>91</v>
      </c>
      <c r="L8" s="7">
        <f t="shared" si="1"/>
        <v>6</v>
      </c>
    </row>
    <row r="9" spans="1:12" ht="18.75">
      <c r="A9" s="13">
        <v>8</v>
      </c>
      <c r="B9" s="1" t="s">
        <v>23</v>
      </c>
      <c r="C9" s="2" t="s">
        <v>11</v>
      </c>
      <c r="D9" s="6">
        <f t="shared" si="0"/>
        <v>8</v>
      </c>
      <c r="E9" s="6">
        <v>1</v>
      </c>
      <c r="F9" s="6">
        <v>0</v>
      </c>
      <c r="G9" s="6">
        <v>0</v>
      </c>
      <c r="H9" s="6">
        <v>7</v>
      </c>
      <c r="I9" s="10">
        <v>12</v>
      </c>
      <c r="J9" s="9" t="s">
        <v>31</v>
      </c>
      <c r="K9" s="11">
        <v>58</v>
      </c>
      <c r="L9" s="7">
        <f t="shared" si="1"/>
        <v>3</v>
      </c>
    </row>
    <row r="10" spans="1:12" ht="18.75">
      <c r="A10" s="13">
        <v>9</v>
      </c>
      <c r="B10" s="1" t="s">
        <v>16</v>
      </c>
      <c r="C10" s="2" t="s">
        <v>44</v>
      </c>
      <c r="D10" s="6">
        <f t="shared" si="0"/>
        <v>8</v>
      </c>
      <c r="E10" s="6">
        <v>0</v>
      </c>
      <c r="F10" s="6">
        <v>0</v>
      </c>
      <c r="G10" s="6">
        <v>0</v>
      </c>
      <c r="H10" s="6">
        <v>8</v>
      </c>
      <c r="I10" s="10">
        <v>2</v>
      </c>
      <c r="J10" s="9" t="s">
        <v>31</v>
      </c>
      <c r="K10" s="11">
        <v>96</v>
      </c>
      <c r="L10" s="7">
        <f t="shared" si="1"/>
        <v>0</v>
      </c>
    </row>
    <row r="11" spans="1:12">
      <c r="E11" s="21"/>
      <c r="F11" s="21"/>
      <c r="G11" s="21"/>
      <c r="H11" s="21"/>
      <c r="I11" s="21"/>
      <c r="J11" s="21"/>
      <c r="K11" s="23"/>
      <c r="L11" s="21"/>
    </row>
    <row r="12" spans="1:12">
      <c r="E12" s="21"/>
      <c r="F12" s="21"/>
      <c r="G12" s="21"/>
      <c r="H12" s="21"/>
      <c r="I12" s="21"/>
      <c r="J12" s="21"/>
      <c r="K12" s="23"/>
      <c r="L12" s="21"/>
    </row>
    <row r="13" spans="1:12">
      <c r="E13" s="21"/>
      <c r="F13" s="21"/>
      <c r="G13" s="21"/>
      <c r="H13" s="21"/>
      <c r="I13" s="21"/>
      <c r="J13" s="21"/>
      <c r="K13" s="23"/>
      <c r="L13" s="21"/>
    </row>
    <row r="14" spans="1:12" ht="18">
      <c r="A14" s="24" t="s">
        <v>80</v>
      </c>
      <c r="B14" s="24"/>
      <c r="C14" s="24"/>
      <c r="D14" s="14" t="s">
        <v>24</v>
      </c>
      <c r="E14" s="14" t="s">
        <v>25</v>
      </c>
      <c r="F14" s="14" t="s">
        <v>26</v>
      </c>
      <c r="G14" s="14" t="s">
        <v>27</v>
      </c>
      <c r="H14" s="14" t="s">
        <v>28</v>
      </c>
      <c r="I14" s="15"/>
      <c r="J14" s="16" t="s">
        <v>29</v>
      </c>
      <c r="K14" s="17"/>
      <c r="L14" s="14" t="s">
        <v>30</v>
      </c>
    </row>
    <row r="15" spans="1:12" ht="18.75">
      <c r="A15" s="31" t="s">
        <v>95</v>
      </c>
      <c r="B15" s="1" t="s">
        <v>73</v>
      </c>
      <c r="C15" s="2" t="s">
        <v>82</v>
      </c>
      <c r="D15" s="6">
        <f t="shared" ref="D15:D22" si="2">SUM(E15:H15)</f>
        <v>7</v>
      </c>
      <c r="E15" s="6">
        <v>7</v>
      </c>
      <c r="F15" s="6">
        <v>0</v>
      </c>
      <c r="G15" s="6">
        <v>0</v>
      </c>
      <c r="H15" s="6">
        <v>0</v>
      </c>
      <c r="I15" s="8">
        <v>109</v>
      </c>
      <c r="J15" s="9" t="s">
        <v>31</v>
      </c>
      <c r="K15" s="11">
        <v>3</v>
      </c>
      <c r="L15" s="7">
        <f t="shared" ref="L15:L22" si="3">SUM(E15*3+F15*2+G15)</f>
        <v>21</v>
      </c>
    </row>
    <row r="16" spans="1:12" ht="18.75">
      <c r="A16" s="31" t="s">
        <v>96</v>
      </c>
      <c r="B16" s="1" t="s">
        <v>18</v>
      </c>
      <c r="C16" s="2" t="s">
        <v>5</v>
      </c>
      <c r="D16" s="6">
        <f t="shared" si="2"/>
        <v>7</v>
      </c>
      <c r="E16" s="6">
        <v>6</v>
      </c>
      <c r="F16" s="6">
        <v>0</v>
      </c>
      <c r="G16" s="6">
        <v>0</v>
      </c>
      <c r="H16" s="6">
        <v>1</v>
      </c>
      <c r="I16" s="10">
        <v>77</v>
      </c>
      <c r="J16" s="9" t="s">
        <v>31</v>
      </c>
      <c r="K16" s="11">
        <v>5</v>
      </c>
      <c r="L16" s="7">
        <f t="shared" si="3"/>
        <v>18</v>
      </c>
    </row>
    <row r="17" spans="1:12" ht="18.75">
      <c r="A17" s="31" t="s">
        <v>97</v>
      </c>
      <c r="B17" s="1" t="s">
        <v>23</v>
      </c>
      <c r="C17" s="2" t="s">
        <v>84</v>
      </c>
      <c r="D17" s="6">
        <f t="shared" si="2"/>
        <v>7</v>
      </c>
      <c r="E17" s="6">
        <v>4</v>
      </c>
      <c r="F17" s="6">
        <v>1</v>
      </c>
      <c r="G17" s="6">
        <v>0</v>
      </c>
      <c r="H17" s="6">
        <v>2</v>
      </c>
      <c r="I17" s="10">
        <v>29</v>
      </c>
      <c r="J17" s="9" t="s">
        <v>31</v>
      </c>
      <c r="K17" s="11">
        <v>27</v>
      </c>
      <c r="L17" s="7">
        <f t="shared" si="3"/>
        <v>14</v>
      </c>
    </row>
    <row r="18" spans="1:12" ht="18.75">
      <c r="A18" s="31" t="s">
        <v>98</v>
      </c>
      <c r="B18" s="1" t="s">
        <v>63</v>
      </c>
      <c r="C18" s="2" t="s">
        <v>40</v>
      </c>
      <c r="D18" s="6">
        <f t="shared" si="2"/>
        <v>7</v>
      </c>
      <c r="E18" s="6">
        <v>3</v>
      </c>
      <c r="F18" s="6">
        <v>1</v>
      </c>
      <c r="G18" s="6">
        <v>1</v>
      </c>
      <c r="H18" s="6">
        <v>2</v>
      </c>
      <c r="I18" s="10">
        <v>28</v>
      </c>
      <c r="J18" s="9" t="s">
        <v>31</v>
      </c>
      <c r="K18" s="11">
        <v>61</v>
      </c>
      <c r="L18" s="7">
        <f t="shared" si="3"/>
        <v>12</v>
      </c>
    </row>
    <row r="19" spans="1:12" ht="18.75">
      <c r="A19" s="31" t="s">
        <v>99</v>
      </c>
      <c r="B19" s="1" t="s">
        <v>22</v>
      </c>
      <c r="C19" s="2" t="s">
        <v>10</v>
      </c>
      <c r="D19" s="6">
        <f t="shared" si="2"/>
        <v>7</v>
      </c>
      <c r="E19" s="6">
        <v>3</v>
      </c>
      <c r="F19" s="6">
        <v>0</v>
      </c>
      <c r="G19" s="6">
        <v>1</v>
      </c>
      <c r="H19" s="6">
        <v>3</v>
      </c>
      <c r="I19" s="10">
        <v>31</v>
      </c>
      <c r="J19" s="9" t="s">
        <v>31</v>
      </c>
      <c r="K19" s="11">
        <v>28</v>
      </c>
      <c r="L19" s="7">
        <f t="shared" si="3"/>
        <v>10</v>
      </c>
    </row>
    <row r="20" spans="1:12" ht="18.75">
      <c r="A20" s="31" t="s">
        <v>100</v>
      </c>
      <c r="B20" s="1" t="s">
        <v>16</v>
      </c>
      <c r="C20" s="2" t="s">
        <v>44</v>
      </c>
      <c r="D20" s="6">
        <f t="shared" si="2"/>
        <v>7</v>
      </c>
      <c r="E20" s="6">
        <v>1</v>
      </c>
      <c r="F20" s="6">
        <v>0</v>
      </c>
      <c r="G20" s="6">
        <v>0</v>
      </c>
      <c r="H20" s="6">
        <v>6</v>
      </c>
      <c r="I20" s="10">
        <v>19</v>
      </c>
      <c r="J20" s="9" t="s">
        <v>31</v>
      </c>
      <c r="K20" s="11">
        <v>51</v>
      </c>
      <c r="L20" s="7">
        <f t="shared" si="3"/>
        <v>3</v>
      </c>
    </row>
    <row r="21" spans="1:12" ht="18.75">
      <c r="A21" s="31" t="s">
        <v>101</v>
      </c>
      <c r="B21" s="1" t="s">
        <v>16</v>
      </c>
      <c r="C21" s="2" t="s">
        <v>9</v>
      </c>
      <c r="D21" s="6">
        <f t="shared" si="2"/>
        <v>7</v>
      </c>
      <c r="E21" s="6">
        <v>1</v>
      </c>
      <c r="F21" s="6">
        <v>0</v>
      </c>
      <c r="G21" s="6">
        <v>0</v>
      </c>
      <c r="H21" s="6">
        <v>6</v>
      </c>
      <c r="I21" s="10">
        <v>18</v>
      </c>
      <c r="J21" s="9" t="s">
        <v>31</v>
      </c>
      <c r="K21" s="11">
        <v>65</v>
      </c>
      <c r="L21" s="7">
        <f t="shared" si="3"/>
        <v>3</v>
      </c>
    </row>
    <row r="22" spans="1:12" ht="18.75">
      <c r="A22" s="31" t="s">
        <v>102</v>
      </c>
      <c r="B22" s="1" t="s">
        <v>21</v>
      </c>
      <c r="C22" s="2" t="s">
        <v>36</v>
      </c>
      <c r="D22" s="6">
        <f t="shared" si="2"/>
        <v>7</v>
      </c>
      <c r="E22" s="6">
        <v>1</v>
      </c>
      <c r="F22" s="6">
        <v>0</v>
      </c>
      <c r="G22" s="6">
        <v>0</v>
      </c>
      <c r="H22" s="6">
        <v>6</v>
      </c>
      <c r="I22" s="10">
        <v>11</v>
      </c>
      <c r="J22" s="9" t="s">
        <v>31</v>
      </c>
      <c r="K22" s="11">
        <v>82</v>
      </c>
      <c r="L22" s="7">
        <f t="shared" si="3"/>
        <v>3</v>
      </c>
    </row>
    <row r="23" spans="1:12">
      <c r="E23" s="21"/>
      <c r="F23" s="21"/>
      <c r="G23" s="21"/>
      <c r="H23" s="21"/>
      <c r="I23" s="21"/>
      <c r="J23" s="21"/>
      <c r="K23" s="23"/>
      <c r="L23" s="21"/>
    </row>
    <row r="24" spans="1:12">
      <c r="E24" s="21"/>
      <c r="F24" s="21"/>
      <c r="G24" s="21"/>
      <c r="H24" s="21"/>
      <c r="I24" s="21"/>
      <c r="J24" s="21"/>
      <c r="K24" s="23"/>
      <c r="L24" s="21"/>
    </row>
    <row r="25" spans="1:12">
      <c r="E25" s="21"/>
      <c r="F25" s="21"/>
      <c r="G25" s="21"/>
      <c r="H25" s="21"/>
      <c r="I25" s="21"/>
      <c r="J25" s="21"/>
      <c r="K25" s="23"/>
      <c r="L25" s="21"/>
    </row>
    <row r="26" spans="1:12" ht="18">
      <c r="A26" s="24" t="s">
        <v>81</v>
      </c>
      <c r="B26" s="24"/>
      <c r="C26" s="24"/>
      <c r="D26" s="14" t="s">
        <v>24</v>
      </c>
      <c r="E26" s="14" t="s">
        <v>25</v>
      </c>
      <c r="F26" s="14" t="s">
        <v>26</v>
      </c>
      <c r="G26" s="14" t="s">
        <v>27</v>
      </c>
      <c r="H26" s="14" t="s">
        <v>28</v>
      </c>
      <c r="I26" s="15"/>
      <c r="J26" s="16" t="s">
        <v>29</v>
      </c>
      <c r="K26" s="17"/>
      <c r="L26" s="14" t="s">
        <v>30</v>
      </c>
    </row>
    <row r="27" spans="1:12" ht="18.75">
      <c r="A27" s="13">
        <v>1</v>
      </c>
      <c r="B27" s="1" t="s">
        <v>23</v>
      </c>
      <c r="C27" s="2" t="s">
        <v>85</v>
      </c>
      <c r="D27" s="6">
        <f>SUM(E27:H27)</f>
        <v>8</v>
      </c>
      <c r="E27" s="6">
        <v>8</v>
      </c>
      <c r="F27" s="6">
        <v>0</v>
      </c>
      <c r="G27" s="6">
        <v>0</v>
      </c>
      <c r="H27" s="6">
        <v>0</v>
      </c>
      <c r="I27" s="8">
        <v>70</v>
      </c>
      <c r="J27" s="9" t="s">
        <v>31</v>
      </c>
      <c r="K27" s="11">
        <v>16</v>
      </c>
      <c r="L27" s="7">
        <f>SUM(E27*3+F27*2+G27)</f>
        <v>24</v>
      </c>
    </row>
    <row r="28" spans="1:12" ht="18.75">
      <c r="A28" s="13">
        <v>2</v>
      </c>
      <c r="B28" s="1" t="s">
        <v>21</v>
      </c>
      <c r="C28" s="2" t="s">
        <v>8</v>
      </c>
      <c r="D28" s="6">
        <f t="shared" ref="D28:D35" si="4">SUM(E28:H28)</f>
        <v>8</v>
      </c>
      <c r="E28" s="6">
        <v>6</v>
      </c>
      <c r="F28" s="6">
        <v>1</v>
      </c>
      <c r="G28" s="6">
        <v>0</v>
      </c>
      <c r="H28" s="6">
        <v>1</v>
      </c>
      <c r="I28" s="10">
        <v>72</v>
      </c>
      <c r="J28" s="9" t="s">
        <v>31</v>
      </c>
      <c r="K28" s="11">
        <v>11</v>
      </c>
      <c r="L28" s="7">
        <f t="shared" ref="L28:L35" si="5">SUM(E28*3+F28*2+G28)</f>
        <v>20</v>
      </c>
    </row>
    <row r="29" spans="1:12" ht="18.75">
      <c r="A29" s="13">
        <v>3</v>
      </c>
      <c r="B29" s="1" t="s">
        <v>19</v>
      </c>
      <c r="C29" s="2" t="s">
        <v>6</v>
      </c>
      <c r="D29" s="6">
        <f t="shared" si="4"/>
        <v>8</v>
      </c>
      <c r="E29" s="6">
        <v>5</v>
      </c>
      <c r="F29" s="6">
        <v>1</v>
      </c>
      <c r="G29" s="6">
        <v>1</v>
      </c>
      <c r="H29" s="6">
        <v>1</v>
      </c>
      <c r="I29" s="10">
        <v>56</v>
      </c>
      <c r="J29" s="9" t="s">
        <v>31</v>
      </c>
      <c r="K29" s="11">
        <v>8</v>
      </c>
      <c r="L29" s="7">
        <f t="shared" si="5"/>
        <v>18</v>
      </c>
    </row>
    <row r="30" spans="1:12" ht="18.75">
      <c r="A30" s="13">
        <v>4</v>
      </c>
      <c r="B30" s="1" t="s">
        <v>21</v>
      </c>
      <c r="C30" s="2" t="s">
        <v>76</v>
      </c>
      <c r="D30" s="6">
        <f t="shared" si="4"/>
        <v>8</v>
      </c>
      <c r="E30" s="6">
        <v>5</v>
      </c>
      <c r="F30" s="6">
        <v>0</v>
      </c>
      <c r="G30" s="6">
        <v>0</v>
      </c>
      <c r="H30" s="6">
        <v>3</v>
      </c>
      <c r="I30" s="10">
        <v>46</v>
      </c>
      <c r="J30" s="9" t="s">
        <v>31</v>
      </c>
      <c r="K30" s="11">
        <v>30</v>
      </c>
      <c r="L30" s="7">
        <f t="shared" si="5"/>
        <v>15</v>
      </c>
    </row>
    <row r="31" spans="1:12" ht="18.75">
      <c r="A31" s="13">
        <v>5</v>
      </c>
      <c r="B31" s="1" t="s">
        <v>21</v>
      </c>
      <c r="C31" s="2" t="s">
        <v>74</v>
      </c>
      <c r="D31" s="6">
        <f t="shared" si="4"/>
        <v>8</v>
      </c>
      <c r="E31" s="6">
        <v>3</v>
      </c>
      <c r="F31" s="6">
        <v>0</v>
      </c>
      <c r="G31" s="6">
        <v>1</v>
      </c>
      <c r="H31" s="6">
        <v>4</v>
      </c>
      <c r="I31" s="10">
        <v>33</v>
      </c>
      <c r="J31" s="9" t="s">
        <v>31</v>
      </c>
      <c r="K31" s="11">
        <v>38</v>
      </c>
      <c r="L31" s="7">
        <f t="shared" si="5"/>
        <v>10</v>
      </c>
    </row>
    <row r="32" spans="1:12" ht="18.75">
      <c r="A32" s="13">
        <v>6</v>
      </c>
      <c r="B32" s="1" t="s">
        <v>86</v>
      </c>
      <c r="C32" s="2" t="s">
        <v>48</v>
      </c>
      <c r="D32" s="6">
        <f t="shared" si="4"/>
        <v>8</v>
      </c>
      <c r="E32" s="6">
        <v>3</v>
      </c>
      <c r="F32" s="6">
        <v>0</v>
      </c>
      <c r="G32" s="6">
        <v>0</v>
      </c>
      <c r="H32" s="6">
        <v>5</v>
      </c>
      <c r="I32" s="10">
        <v>30</v>
      </c>
      <c r="J32" s="9" t="s">
        <v>31</v>
      </c>
      <c r="K32" s="11">
        <v>34</v>
      </c>
      <c r="L32" s="7">
        <f t="shared" si="5"/>
        <v>9</v>
      </c>
    </row>
    <row r="33" spans="1:12" ht="18.75">
      <c r="A33" s="13">
        <v>7</v>
      </c>
      <c r="B33" s="1" t="s">
        <v>79</v>
      </c>
      <c r="C33" s="2" t="s">
        <v>78</v>
      </c>
      <c r="D33" s="6">
        <f t="shared" si="4"/>
        <v>8</v>
      </c>
      <c r="E33" s="6">
        <v>3</v>
      </c>
      <c r="F33" s="6">
        <v>0</v>
      </c>
      <c r="G33" s="6">
        <v>0</v>
      </c>
      <c r="H33" s="6">
        <v>5</v>
      </c>
      <c r="I33" s="10">
        <v>23</v>
      </c>
      <c r="J33" s="9" t="s">
        <v>31</v>
      </c>
      <c r="K33" s="11">
        <v>49</v>
      </c>
      <c r="L33" s="7">
        <f t="shared" si="5"/>
        <v>9</v>
      </c>
    </row>
    <row r="34" spans="1:12" ht="18.75">
      <c r="A34" s="13">
        <v>8</v>
      </c>
      <c r="B34" s="1" t="s">
        <v>21</v>
      </c>
      <c r="C34" s="2" t="s">
        <v>14</v>
      </c>
      <c r="D34" s="6">
        <f t="shared" si="4"/>
        <v>8</v>
      </c>
      <c r="E34" s="6">
        <v>1</v>
      </c>
      <c r="F34" s="6">
        <v>0</v>
      </c>
      <c r="G34" s="6">
        <v>0</v>
      </c>
      <c r="H34" s="6">
        <v>7</v>
      </c>
      <c r="I34" s="10">
        <v>11</v>
      </c>
      <c r="J34" s="9" t="s">
        <v>31</v>
      </c>
      <c r="K34" s="11">
        <v>63</v>
      </c>
      <c r="L34" s="7">
        <f t="shared" si="5"/>
        <v>3</v>
      </c>
    </row>
    <row r="35" spans="1:12" ht="18.75">
      <c r="A35" s="13">
        <v>9</v>
      </c>
      <c r="B35" s="1" t="s">
        <v>21</v>
      </c>
      <c r="C35" s="2" t="s">
        <v>12</v>
      </c>
      <c r="D35" s="6">
        <f t="shared" si="4"/>
        <v>8</v>
      </c>
      <c r="E35" s="6">
        <v>0</v>
      </c>
      <c r="F35" s="6">
        <v>0</v>
      </c>
      <c r="G35" s="6">
        <v>0</v>
      </c>
      <c r="H35" s="6">
        <v>8</v>
      </c>
      <c r="I35" s="10">
        <v>4</v>
      </c>
      <c r="J35" s="9" t="s">
        <v>31</v>
      </c>
      <c r="K35" s="11">
        <v>96</v>
      </c>
      <c r="L35" s="7">
        <f t="shared" si="5"/>
        <v>0</v>
      </c>
    </row>
    <row r="36" spans="1:12">
      <c r="E36" s="21"/>
      <c r="F36" s="21"/>
      <c r="G36" s="21"/>
      <c r="H36" s="21"/>
      <c r="I36" s="21"/>
      <c r="J36" s="21"/>
      <c r="K36" s="23"/>
      <c r="L36" s="21"/>
    </row>
  </sheetData>
  <sortState ref="A3:L10">
    <sortCondition ref="A10"/>
  </sortState>
  <pageMargins left="1.5748031496062993" right="0" top="0.78740157480314965" bottom="0.78740157480314965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"/>
  <cols>
    <col min="1" max="1" width="3.28515625" customWidth="1"/>
    <col min="2" max="2" width="10.7109375" customWidth="1"/>
    <col min="3" max="3" width="22.7109375" customWidth="1"/>
    <col min="4" max="7" width="3.7109375" customWidth="1"/>
    <col min="8" max="8" width="5.7109375" customWidth="1"/>
    <col min="9" max="9" width="0.85546875" customWidth="1"/>
    <col min="10" max="11" width="4.7109375" customWidth="1"/>
  </cols>
  <sheetData>
    <row r="1" spans="1:11" ht="18">
      <c r="A1" s="24" t="s">
        <v>87</v>
      </c>
      <c r="B1" s="24"/>
      <c r="C1" s="24"/>
      <c r="D1" s="14" t="s">
        <v>24</v>
      </c>
      <c r="E1" s="14" t="s">
        <v>25</v>
      </c>
      <c r="F1" s="14" t="s">
        <v>91</v>
      </c>
      <c r="G1" s="14" t="s">
        <v>28</v>
      </c>
      <c r="H1" s="15"/>
      <c r="I1" s="16" t="s">
        <v>29</v>
      </c>
      <c r="J1" s="17"/>
      <c r="K1" s="14" t="s">
        <v>30</v>
      </c>
    </row>
    <row r="2" spans="1:11" ht="18.75">
      <c r="A2" s="13">
        <v>1</v>
      </c>
      <c r="B2" s="1" t="s">
        <v>63</v>
      </c>
      <c r="C2" s="2" t="s">
        <v>40</v>
      </c>
      <c r="D2" s="6">
        <f t="shared" ref="D2" si="0">SUM(E2:G2)</f>
        <v>9</v>
      </c>
      <c r="E2" s="6">
        <v>8</v>
      </c>
      <c r="F2" s="6">
        <v>0</v>
      </c>
      <c r="G2" s="6">
        <v>1</v>
      </c>
      <c r="H2" s="8">
        <v>92</v>
      </c>
      <c r="I2" s="9" t="s">
        <v>31</v>
      </c>
      <c r="J2" s="11">
        <v>27</v>
      </c>
      <c r="K2" s="7">
        <f t="shared" ref="K2" si="1">SUM(E2*3+F2)</f>
        <v>24</v>
      </c>
    </row>
    <row r="3" spans="1:11" ht="18.75">
      <c r="A3" s="13">
        <v>2</v>
      </c>
      <c r="B3" s="1" t="s">
        <v>16</v>
      </c>
      <c r="C3" s="2" t="s">
        <v>9</v>
      </c>
      <c r="D3" s="6">
        <f t="shared" ref="D3:D11" si="2">SUM(E3:G3)</f>
        <v>9</v>
      </c>
      <c r="E3" s="6">
        <v>7</v>
      </c>
      <c r="F3" s="6">
        <v>1</v>
      </c>
      <c r="G3" s="6">
        <v>1</v>
      </c>
      <c r="H3" s="10">
        <v>114</v>
      </c>
      <c r="I3" s="9" t="s">
        <v>31</v>
      </c>
      <c r="J3" s="11">
        <v>49</v>
      </c>
      <c r="K3" s="7">
        <f t="shared" ref="K3:K11" si="3">SUM(E3*3+F3)</f>
        <v>22</v>
      </c>
    </row>
    <row r="4" spans="1:11" ht="18.75">
      <c r="A4" s="13">
        <v>3</v>
      </c>
      <c r="B4" s="1" t="s">
        <v>16</v>
      </c>
      <c r="C4" s="2" t="s">
        <v>3</v>
      </c>
      <c r="D4" s="6">
        <f t="shared" si="2"/>
        <v>9</v>
      </c>
      <c r="E4" s="6">
        <v>7</v>
      </c>
      <c r="F4" s="6">
        <v>1</v>
      </c>
      <c r="G4" s="6">
        <v>1</v>
      </c>
      <c r="H4" s="10">
        <v>73</v>
      </c>
      <c r="I4" s="9" t="s">
        <v>31</v>
      </c>
      <c r="J4" s="11">
        <v>61</v>
      </c>
      <c r="K4" s="7">
        <f t="shared" si="3"/>
        <v>22</v>
      </c>
    </row>
    <row r="5" spans="1:11" ht="18.75">
      <c r="A5" s="13">
        <v>4</v>
      </c>
      <c r="B5" s="1" t="s">
        <v>18</v>
      </c>
      <c r="C5" s="2" t="s">
        <v>5</v>
      </c>
      <c r="D5" s="6">
        <f t="shared" si="2"/>
        <v>9</v>
      </c>
      <c r="E5" s="6">
        <v>6</v>
      </c>
      <c r="F5" s="6">
        <v>0</v>
      </c>
      <c r="G5" s="6">
        <v>3</v>
      </c>
      <c r="H5" s="10">
        <v>104</v>
      </c>
      <c r="I5" s="9" t="s">
        <v>31</v>
      </c>
      <c r="J5" s="11">
        <v>70</v>
      </c>
      <c r="K5" s="7">
        <f t="shared" si="3"/>
        <v>18</v>
      </c>
    </row>
    <row r="6" spans="1:11" ht="18.75">
      <c r="A6" s="13">
        <v>5</v>
      </c>
      <c r="B6" s="1" t="s">
        <v>89</v>
      </c>
      <c r="C6" s="2" t="s">
        <v>88</v>
      </c>
      <c r="D6" s="6">
        <f t="shared" si="2"/>
        <v>9</v>
      </c>
      <c r="E6" s="6">
        <v>5</v>
      </c>
      <c r="F6" s="6">
        <v>1</v>
      </c>
      <c r="G6" s="6">
        <v>3</v>
      </c>
      <c r="H6" s="10">
        <v>68</v>
      </c>
      <c r="I6" s="9" t="s">
        <v>31</v>
      </c>
      <c r="J6" s="11">
        <v>55</v>
      </c>
      <c r="K6" s="7">
        <f t="shared" si="3"/>
        <v>16</v>
      </c>
    </row>
    <row r="7" spans="1:11" ht="18.75">
      <c r="A7" s="13">
        <v>6</v>
      </c>
      <c r="B7" s="1" t="s">
        <v>21</v>
      </c>
      <c r="C7" s="2" t="s">
        <v>77</v>
      </c>
      <c r="D7" s="6">
        <f t="shared" si="2"/>
        <v>9</v>
      </c>
      <c r="E7" s="6">
        <v>3</v>
      </c>
      <c r="F7" s="6">
        <v>1</v>
      </c>
      <c r="G7" s="6">
        <v>5</v>
      </c>
      <c r="H7" s="10">
        <v>76</v>
      </c>
      <c r="I7" s="9" t="s">
        <v>31</v>
      </c>
      <c r="J7" s="11">
        <v>101</v>
      </c>
      <c r="K7" s="7">
        <f t="shared" si="3"/>
        <v>10</v>
      </c>
    </row>
    <row r="8" spans="1:11" ht="18.75">
      <c r="A8" s="13">
        <v>7</v>
      </c>
      <c r="B8" s="1" t="s">
        <v>17</v>
      </c>
      <c r="C8" s="2" t="s">
        <v>4</v>
      </c>
      <c r="D8" s="6">
        <f t="shared" si="2"/>
        <v>9</v>
      </c>
      <c r="E8" s="6">
        <v>3</v>
      </c>
      <c r="F8" s="6">
        <v>0</v>
      </c>
      <c r="G8" s="6">
        <v>6</v>
      </c>
      <c r="H8" s="10">
        <v>61</v>
      </c>
      <c r="I8" s="9" t="s">
        <v>31</v>
      </c>
      <c r="J8" s="11">
        <v>88</v>
      </c>
      <c r="K8" s="7">
        <f t="shared" si="3"/>
        <v>9</v>
      </c>
    </row>
    <row r="9" spans="1:11" ht="18.75">
      <c r="A9" s="13">
        <v>8</v>
      </c>
      <c r="B9" s="1" t="s">
        <v>22</v>
      </c>
      <c r="C9" s="2" t="s">
        <v>10</v>
      </c>
      <c r="D9" s="6">
        <f t="shared" si="2"/>
        <v>9</v>
      </c>
      <c r="E9" s="6">
        <v>2</v>
      </c>
      <c r="F9" s="6">
        <v>1</v>
      </c>
      <c r="G9" s="6">
        <v>6</v>
      </c>
      <c r="H9" s="10">
        <v>57</v>
      </c>
      <c r="I9" s="9" t="s">
        <v>31</v>
      </c>
      <c r="J9" s="11">
        <v>101</v>
      </c>
      <c r="K9" s="7">
        <f t="shared" si="3"/>
        <v>7</v>
      </c>
    </row>
    <row r="10" spans="1:11" ht="18.75">
      <c r="A10" s="13">
        <v>9</v>
      </c>
      <c r="B10" s="1" t="s">
        <v>73</v>
      </c>
      <c r="C10" s="2" t="s">
        <v>82</v>
      </c>
      <c r="D10" s="6">
        <f t="shared" si="2"/>
        <v>9</v>
      </c>
      <c r="E10" s="6">
        <v>1</v>
      </c>
      <c r="F10" s="6">
        <v>0</v>
      </c>
      <c r="G10" s="6">
        <v>8</v>
      </c>
      <c r="H10" s="10">
        <v>55</v>
      </c>
      <c r="I10" s="9"/>
      <c r="J10" s="11">
        <v>101</v>
      </c>
      <c r="K10" s="7">
        <f t="shared" si="3"/>
        <v>3</v>
      </c>
    </row>
    <row r="11" spans="1:11" ht="18.75">
      <c r="A11" s="13">
        <v>10</v>
      </c>
      <c r="B11" s="1" t="s">
        <v>62</v>
      </c>
      <c r="C11" s="2" t="s">
        <v>52</v>
      </c>
      <c r="D11" s="6">
        <f t="shared" si="2"/>
        <v>9</v>
      </c>
      <c r="E11" s="6">
        <v>0</v>
      </c>
      <c r="F11" s="6">
        <v>1</v>
      </c>
      <c r="G11" s="6">
        <v>8</v>
      </c>
      <c r="H11" s="10">
        <v>26</v>
      </c>
      <c r="I11" s="9" t="s">
        <v>31</v>
      </c>
      <c r="J11" s="11">
        <v>73</v>
      </c>
      <c r="K11" s="7">
        <f t="shared" si="3"/>
        <v>1</v>
      </c>
    </row>
    <row r="12" spans="1:11">
      <c r="E12" s="21"/>
      <c r="F12" s="21"/>
      <c r="G12" s="21"/>
      <c r="H12" s="21"/>
      <c r="I12" s="21"/>
      <c r="J12" s="23"/>
      <c r="K12" s="21"/>
    </row>
    <row r="13" spans="1:11">
      <c r="E13" s="21"/>
      <c r="F13" s="21"/>
      <c r="G13" s="21"/>
      <c r="H13" s="21"/>
      <c r="I13" s="21"/>
      <c r="J13" s="23"/>
      <c r="K13" s="21"/>
    </row>
    <row r="14" spans="1:11">
      <c r="E14" s="21"/>
      <c r="F14" s="21"/>
      <c r="G14" s="21"/>
      <c r="H14" s="21"/>
      <c r="I14" s="21"/>
      <c r="J14" s="23"/>
      <c r="K14" s="21"/>
    </row>
    <row r="15" spans="1:11">
      <c r="E15" s="21"/>
      <c r="F15" s="21"/>
      <c r="G15" s="21"/>
      <c r="H15" s="21"/>
      <c r="I15" s="21"/>
      <c r="J15" s="23"/>
      <c r="K15" s="21"/>
    </row>
    <row r="16" spans="1:11" ht="18">
      <c r="A16" s="24" t="s">
        <v>90</v>
      </c>
      <c r="B16" s="24"/>
      <c r="C16" s="24"/>
      <c r="D16" s="14" t="s">
        <v>24</v>
      </c>
      <c r="E16" s="14" t="s">
        <v>25</v>
      </c>
      <c r="F16" s="14" t="s">
        <v>91</v>
      </c>
      <c r="G16" s="14" t="s">
        <v>28</v>
      </c>
      <c r="H16" s="15"/>
      <c r="I16" s="16" t="s">
        <v>29</v>
      </c>
      <c r="J16" s="17"/>
      <c r="K16" s="14" t="s">
        <v>30</v>
      </c>
    </row>
    <row r="17" spans="1:11" ht="18.75">
      <c r="A17" s="13">
        <v>1</v>
      </c>
      <c r="B17" s="1" t="s">
        <v>21</v>
      </c>
      <c r="C17" s="2" t="s">
        <v>74</v>
      </c>
      <c r="D17" s="6">
        <f t="shared" ref="D17" si="4">SUM(E17:G17)</f>
        <v>9</v>
      </c>
      <c r="E17" s="6">
        <v>9</v>
      </c>
      <c r="F17" s="6">
        <v>0</v>
      </c>
      <c r="G17" s="6">
        <v>0</v>
      </c>
      <c r="H17" s="8">
        <v>111</v>
      </c>
      <c r="I17" s="9" t="s">
        <v>31</v>
      </c>
      <c r="J17" s="11">
        <v>34</v>
      </c>
      <c r="K17" s="7">
        <f t="shared" ref="K17" si="5">SUM(E17*3+F17)</f>
        <v>27</v>
      </c>
    </row>
    <row r="18" spans="1:11" ht="18.75">
      <c r="A18" s="13">
        <v>2</v>
      </c>
      <c r="B18" s="1" t="s">
        <v>19</v>
      </c>
      <c r="C18" s="2" t="s">
        <v>6</v>
      </c>
      <c r="D18" s="6">
        <f t="shared" ref="D18:D26" si="6">SUM(E18:G18)</f>
        <v>9</v>
      </c>
      <c r="E18" s="6">
        <v>8</v>
      </c>
      <c r="F18" s="6">
        <v>0</v>
      </c>
      <c r="G18" s="6">
        <v>1</v>
      </c>
      <c r="H18" s="10">
        <v>163</v>
      </c>
      <c r="I18" s="9" t="s">
        <v>31</v>
      </c>
      <c r="J18" s="11">
        <v>46</v>
      </c>
      <c r="K18" s="7">
        <f t="shared" ref="K18:K26" si="7">SUM(E18*3+F18)</f>
        <v>24</v>
      </c>
    </row>
    <row r="19" spans="1:11" ht="18.75">
      <c r="A19" s="13">
        <v>3</v>
      </c>
      <c r="B19" s="1" t="s">
        <v>79</v>
      </c>
      <c r="C19" s="2" t="s">
        <v>78</v>
      </c>
      <c r="D19" s="6">
        <f t="shared" si="6"/>
        <v>9</v>
      </c>
      <c r="E19" s="6">
        <v>7</v>
      </c>
      <c r="F19" s="6">
        <v>0</v>
      </c>
      <c r="G19" s="6">
        <v>2</v>
      </c>
      <c r="H19" s="10">
        <v>114</v>
      </c>
      <c r="I19" s="9" t="s">
        <v>31</v>
      </c>
      <c r="J19" s="11">
        <v>75</v>
      </c>
      <c r="K19" s="7">
        <f t="shared" si="7"/>
        <v>21</v>
      </c>
    </row>
    <row r="20" spans="1:11" ht="18.75">
      <c r="A20" s="13">
        <v>4</v>
      </c>
      <c r="B20" s="1" t="s">
        <v>92</v>
      </c>
      <c r="C20" s="2" t="s">
        <v>85</v>
      </c>
      <c r="D20" s="6">
        <f t="shared" si="6"/>
        <v>9</v>
      </c>
      <c r="E20" s="6">
        <v>6</v>
      </c>
      <c r="F20" s="6">
        <v>0</v>
      </c>
      <c r="G20" s="6">
        <v>3</v>
      </c>
      <c r="H20" s="10">
        <v>122</v>
      </c>
      <c r="I20" s="9" t="s">
        <v>31</v>
      </c>
      <c r="J20" s="11">
        <v>59</v>
      </c>
      <c r="K20" s="7">
        <f t="shared" si="7"/>
        <v>18</v>
      </c>
    </row>
    <row r="21" spans="1:11" ht="18.75">
      <c r="A21" s="13">
        <v>5</v>
      </c>
      <c r="B21" s="1" t="s">
        <v>21</v>
      </c>
      <c r="C21" s="2" t="s">
        <v>8</v>
      </c>
      <c r="D21" s="6">
        <f t="shared" si="6"/>
        <v>9</v>
      </c>
      <c r="E21" s="6">
        <v>5</v>
      </c>
      <c r="F21" s="6">
        <v>0</v>
      </c>
      <c r="G21" s="6">
        <v>4</v>
      </c>
      <c r="H21" s="10">
        <v>84</v>
      </c>
      <c r="I21" s="9" t="s">
        <v>31</v>
      </c>
      <c r="J21" s="11">
        <v>76</v>
      </c>
      <c r="K21" s="7">
        <f t="shared" si="7"/>
        <v>15</v>
      </c>
    </row>
    <row r="22" spans="1:11" ht="18.75">
      <c r="A22" s="13">
        <v>6</v>
      </c>
      <c r="B22" s="1" t="s">
        <v>86</v>
      </c>
      <c r="C22" s="2" t="s">
        <v>48</v>
      </c>
      <c r="D22" s="6">
        <f t="shared" si="6"/>
        <v>9</v>
      </c>
      <c r="E22" s="6">
        <v>4</v>
      </c>
      <c r="F22" s="6">
        <v>0</v>
      </c>
      <c r="G22" s="6">
        <v>5</v>
      </c>
      <c r="H22" s="10">
        <v>78</v>
      </c>
      <c r="I22" s="9" t="s">
        <v>31</v>
      </c>
      <c r="J22" s="11">
        <v>70</v>
      </c>
      <c r="K22" s="7">
        <f t="shared" si="7"/>
        <v>12</v>
      </c>
    </row>
    <row r="23" spans="1:11" ht="18.75">
      <c r="A23" s="13">
        <v>7</v>
      </c>
      <c r="B23" s="1" t="s">
        <v>21</v>
      </c>
      <c r="C23" s="2" t="s">
        <v>76</v>
      </c>
      <c r="D23" s="6">
        <f t="shared" si="6"/>
        <v>9</v>
      </c>
      <c r="E23" s="6">
        <v>3</v>
      </c>
      <c r="F23" s="6">
        <v>0</v>
      </c>
      <c r="G23" s="6">
        <v>6</v>
      </c>
      <c r="H23" s="10">
        <v>75</v>
      </c>
      <c r="I23" s="9" t="s">
        <v>31</v>
      </c>
      <c r="J23" s="11">
        <v>110</v>
      </c>
      <c r="K23" s="7">
        <f t="shared" si="7"/>
        <v>9</v>
      </c>
    </row>
    <row r="24" spans="1:11" ht="18.75">
      <c r="A24" s="13">
        <v>8</v>
      </c>
      <c r="B24" s="1" t="s">
        <v>21</v>
      </c>
      <c r="C24" s="2" t="s">
        <v>36</v>
      </c>
      <c r="D24" s="6">
        <f t="shared" si="6"/>
        <v>9</v>
      </c>
      <c r="E24" s="6">
        <v>2</v>
      </c>
      <c r="F24" s="6">
        <v>0</v>
      </c>
      <c r="G24" s="6">
        <v>7</v>
      </c>
      <c r="H24" s="10">
        <v>80</v>
      </c>
      <c r="I24" s="9"/>
      <c r="J24" s="11">
        <v>123</v>
      </c>
      <c r="K24" s="7">
        <f t="shared" si="7"/>
        <v>6</v>
      </c>
    </row>
    <row r="25" spans="1:11" ht="18.75">
      <c r="A25" s="13">
        <v>9</v>
      </c>
      <c r="B25" s="1" t="s">
        <v>15</v>
      </c>
      <c r="C25" s="2" t="s">
        <v>2</v>
      </c>
      <c r="D25" s="6">
        <f t="shared" si="6"/>
        <v>9</v>
      </c>
      <c r="E25" s="6">
        <v>1</v>
      </c>
      <c r="F25" s="6">
        <v>0</v>
      </c>
      <c r="G25" s="6">
        <v>8</v>
      </c>
      <c r="H25" s="10">
        <v>21</v>
      </c>
      <c r="I25" s="9" t="s">
        <v>31</v>
      </c>
      <c r="J25" s="11">
        <v>155</v>
      </c>
      <c r="K25" s="7">
        <f t="shared" si="7"/>
        <v>3</v>
      </c>
    </row>
    <row r="26" spans="1:11" ht="18.75">
      <c r="A26" s="13">
        <v>10</v>
      </c>
      <c r="B26" s="1" t="s">
        <v>21</v>
      </c>
      <c r="C26" s="2" t="s">
        <v>61</v>
      </c>
      <c r="D26" s="6">
        <f t="shared" si="6"/>
        <v>9</v>
      </c>
      <c r="E26" s="6">
        <v>0</v>
      </c>
      <c r="F26" s="6">
        <v>0</v>
      </c>
      <c r="G26" s="6">
        <v>9</v>
      </c>
      <c r="H26" s="10">
        <v>27</v>
      </c>
      <c r="I26" s="9" t="s">
        <v>31</v>
      </c>
      <c r="J26" s="11">
        <v>127</v>
      </c>
      <c r="K26" s="7">
        <f t="shared" si="7"/>
        <v>0</v>
      </c>
    </row>
    <row r="27" spans="1:11">
      <c r="E27" s="21"/>
      <c r="F27" s="21"/>
      <c r="G27" s="21"/>
      <c r="H27" s="21"/>
      <c r="I27" s="21"/>
      <c r="J27" s="23"/>
      <c r="K27" s="21"/>
    </row>
  </sheetData>
  <sortState ref="A18:K26">
    <sortCondition ref="A26"/>
  </sortState>
  <pageMargins left="1.5748031496062993" right="0" top="0.78740157480314965" bottom="0.78740157480314965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5"/>
  <cols>
    <col min="1" max="1" width="2.7109375" customWidth="1"/>
    <col min="2" max="2" width="9.7109375" customWidth="1"/>
    <col min="3" max="3" width="22.7109375" customWidth="1"/>
    <col min="4" max="7" width="3.7109375" customWidth="1"/>
    <col min="8" max="8" width="5.7109375" customWidth="1"/>
    <col min="9" max="9" width="0.85546875" customWidth="1"/>
    <col min="10" max="11" width="4.7109375" customWidth="1"/>
  </cols>
  <sheetData>
    <row r="1" spans="1:11" ht="18">
      <c r="A1" s="24" t="s">
        <v>93</v>
      </c>
      <c r="B1" s="24"/>
      <c r="C1" s="24"/>
      <c r="D1" s="14" t="s">
        <v>24</v>
      </c>
      <c r="E1" s="14" t="s">
        <v>25</v>
      </c>
      <c r="F1" s="14" t="s">
        <v>91</v>
      </c>
      <c r="G1" s="14" t="s">
        <v>28</v>
      </c>
      <c r="H1" s="15"/>
      <c r="I1" s="16" t="s">
        <v>29</v>
      </c>
      <c r="J1" s="17"/>
      <c r="K1" s="14" t="s">
        <v>30</v>
      </c>
    </row>
    <row r="2" spans="1:11" ht="18.75">
      <c r="A2" s="13">
        <v>1</v>
      </c>
      <c r="B2" s="1" t="s">
        <v>89</v>
      </c>
      <c r="C2" s="2" t="s">
        <v>88</v>
      </c>
      <c r="D2" s="6">
        <f t="shared" ref="D2" si="0">SUM(E2:G2)</f>
        <v>6</v>
      </c>
      <c r="E2" s="6">
        <v>5</v>
      </c>
      <c r="F2" s="6">
        <v>1</v>
      </c>
      <c r="G2" s="6">
        <v>0</v>
      </c>
      <c r="H2" s="10">
        <v>139</v>
      </c>
      <c r="I2" s="9" t="s">
        <v>31</v>
      </c>
      <c r="J2" s="11">
        <v>40</v>
      </c>
      <c r="K2" s="7">
        <f t="shared" ref="K2" si="1">SUM(E2*3+F2)</f>
        <v>16</v>
      </c>
    </row>
    <row r="3" spans="1:11" ht="18.75">
      <c r="A3" s="13">
        <v>2</v>
      </c>
      <c r="B3" s="1" t="s">
        <v>16</v>
      </c>
      <c r="C3" s="2" t="s">
        <v>9</v>
      </c>
      <c r="D3" s="6">
        <f t="shared" ref="D3:D8" si="2">SUM(E3:G3)</f>
        <v>6</v>
      </c>
      <c r="E3" s="6">
        <v>5</v>
      </c>
      <c r="F3" s="6">
        <v>0</v>
      </c>
      <c r="G3" s="6">
        <v>1</v>
      </c>
      <c r="H3" s="8">
        <v>68</v>
      </c>
      <c r="I3" s="9" t="s">
        <v>31</v>
      </c>
      <c r="J3" s="11">
        <v>47</v>
      </c>
      <c r="K3" s="7">
        <f t="shared" ref="K3:K8" si="3">SUM(E3*3+F3)</f>
        <v>15</v>
      </c>
    </row>
    <row r="4" spans="1:11" ht="18.75">
      <c r="A4" s="13">
        <v>3</v>
      </c>
      <c r="B4" s="1" t="s">
        <v>18</v>
      </c>
      <c r="C4" s="2" t="s">
        <v>5</v>
      </c>
      <c r="D4" s="6">
        <f t="shared" si="2"/>
        <v>6</v>
      </c>
      <c r="E4" s="6">
        <v>4</v>
      </c>
      <c r="F4" s="6">
        <v>0</v>
      </c>
      <c r="G4" s="6">
        <v>2</v>
      </c>
      <c r="H4" s="10">
        <v>91</v>
      </c>
      <c r="I4" s="9" t="s">
        <v>31</v>
      </c>
      <c r="J4" s="11">
        <v>52</v>
      </c>
      <c r="K4" s="7">
        <f t="shared" si="3"/>
        <v>12</v>
      </c>
    </row>
    <row r="5" spans="1:11" ht="18.75">
      <c r="A5" s="13">
        <v>4</v>
      </c>
      <c r="B5" s="1" t="s">
        <v>23</v>
      </c>
      <c r="C5" s="2" t="s">
        <v>83</v>
      </c>
      <c r="D5" s="6">
        <f t="shared" si="2"/>
        <v>6</v>
      </c>
      <c r="E5" s="6">
        <v>3</v>
      </c>
      <c r="F5" s="6">
        <v>0</v>
      </c>
      <c r="G5" s="6">
        <v>3</v>
      </c>
      <c r="H5" s="10">
        <v>88</v>
      </c>
      <c r="I5" s="9" t="s">
        <v>31</v>
      </c>
      <c r="J5" s="11">
        <v>58</v>
      </c>
      <c r="K5" s="7">
        <f t="shared" si="3"/>
        <v>9</v>
      </c>
    </row>
    <row r="6" spans="1:11" ht="18.75">
      <c r="A6" s="13">
        <v>5</v>
      </c>
      <c r="B6" s="1" t="s">
        <v>73</v>
      </c>
      <c r="C6" s="2" t="s">
        <v>82</v>
      </c>
      <c r="D6" s="6">
        <f t="shared" si="2"/>
        <v>6</v>
      </c>
      <c r="E6" s="6">
        <v>2</v>
      </c>
      <c r="F6" s="6">
        <v>1</v>
      </c>
      <c r="G6" s="6">
        <v>3</v>
      </c>
      <c r="H6" s="10">
        <v>90</v>
      </c>
      <c r="I6" s="9" t="s">
        <v>31</v>
      </c>
      <c r="J6" s="11">
        <v>46</v>
      </c>
      <c r="K6" s="7">
        <f t="shared" si="3"/>
        <v>7</v>
      </c>
    </row>
    <row r="7" spans="1:11" ht="18.75">
      <c r="A7" s="13">
        <v>6</v>
      </c>
      <c r="B7" s="1" t="s">
        <v>21</v>
      </c>
      <c r="C7" s="2" t="s">
        <v>12</v>
      </c>
      <c r="D7" s="6">
        <f t="shared" si="2"/>
        <v>6</v>
      </c>
      <c r="E7" s="6">
        <v>1</v>
      </c>
      <c r="F7" s="6">
        <v>0</v>
      </c>
      <c r="G7" s="6">
        <v>5</v>
      </c>
      <c r="H7" s="10">
        <v>23</v>
      </c>
      <c r="I7" s="9" t="s">
        <v>31</v>
      </c>
      <c r="J7" s="11">
        <v>137</v>
      </c>
      <c r="K7" s="7">
        <f t="shared" si="3"/>
        <v>3</v>
      </c>
    </row>
    <row r="8" spans="1:11" ht="18.75">
      <c r="A8" s="13">
        <v>7</v>
      </c>
      <c r="B8" s="1" t="s">
        <v>63</v>
      </c>
      <c r="C8" s="2" t="s">
        <v>40</v>
      </c>
      <c r="D8" s="6">
        <f t="shared" si="2"/>
        <v>6</v>
      </c>
      <c r="E8" s="6">
        <v>0</v>
      </c>
      <c r="F8" s="6">
        <v>0</v>
      </c>
      <c r="G8" s="6">
        <v>6</v>
      </c>
      <c r="H8" s="10">
        <v>20</v>
      </c>
      <c r="I8" s="9" t="s">
        <v>31</v>
      </c>
      <c r="J8" s="11">
        <v>139</v>
      </c>
      <c r="K8" s="7">
        <f t="shared" si="3"/>
        <v>0</v>
      </c>
    </row>
    <row r="9" spans="1:11" ht="18">
      <c r="A9" s="24"/>
      <c r="B9" s="24"/>
      <c r="C9" s="24"/>
      <c r="D9" s="14"/>
      <c r="E9" s="14"/>
      <c r="F9" s="14"/>
      <c r="G9" s="14"/>
      <c r="H9" s="15"/>
      <c r="I9" s="16"/>
      <c r="J9" s="17"/>
      <c r="K9" s="14"/>
    </row>
    <row r="10" spans="1:11">
      <c r="E10" s="21"/>
      <c r="F10" s="21"/>
      <c r="G10" s="21"/>
      <c r="H10" s="21"/>
      <c r="I10" s="21"/>
      <c r="J10" s="23"/>
      <c r="K10" s="21"/>
    </row>
    <row r="14" spans="1:11" ht="18">
      <c r="A14" s="24" t="s">
        <v>94</v>
      </c>
      <c r="B14" s="24"/>
      <c r="C14" s="24"/>
      <c r="D14" s="14" t="s">
        <v>24</v>
      </c>
      <c r="E14" s="14" t="s">
        <v>25</v>
      </c>
      <c r="F14" s="14" t="s">
        <v>91</v>
      </c>
      <c r="G14" s="14" t="s">
        <v>28</v>
      </c>
      <c r="H14" s="15"/>
      <c r="I14" s="16" t="s">
        <v>29</v>
      </c>
      <c r="J14" s="17"/>
      <c r="K14" s="14" t="s">
        <v>30</v>
      </c>
    </row>
    <row r="15" spans="1:11" ht="18.75">
      <c r="A15" s="13">
        <v>1</v>
      </c>
      <c r="B15" s="1" t="s">
        <v>21</v>
      </c>
      <c r="C15" s="2" t="s">
        <v>8</v>
      </c>
      <c r="D15" s="6">
        <f t="shared" ref="D15" si="4">SUM(E15:G15)</f>
        <v>7</v>
      </c>
      <c r="E15" s="6">
        <v>7</v>
      </c>
      <c r="F15" s="6">
        <v>0</v>
      </c>
      <c r="G15" s="6">
        <v>0</v>
      </c>
      <c r="H15" s="8">
        <v>84</v>
      </c>
      <c r="I15" s="9" t="s">
        <v>31</v>
      </c>
      <c r="J15" s="11">
        <v>28</v>
      </c>
      <c r="K15" s="7">
        <f t="shared" ref="K15" si="5">SUM(E15*3+F15)</f>
        <v>21</v>
      </c>
    </row>
    <row r="16" spans="1:11" ht="18.75">
      <c r="A16" s="13">
        <v>2</v>
      </c>
      <c r="B16" s="1" t="s">
        <v>23</v>
      </c>
      <c r="C16" s="2" t="s">
        <v>85</v>
      </c>
      <c r="D16" s="6">
        <f t="shared" ref="D16:D22" si="6">SUM(E16:G16)</f>
        <v>7</v>
      </c>
      <c r="E16" s="6">
        <v>5</v>
      </c>
      <c r="F16" s="6">
        <v>1</v>
      </c>
      <c r="G16" s="6">
        <v>1</v>
      </c>
      <c r="H16" s="10">
        <v>73</v>
      </c>
      <c r="I16" s="9" t="s">
        <v>31</v>
      </c>
      <c r="J16" s="11">
        <v>34</v>
      </c>
      <c r="K16" s="7">
        <f t="shared" ref="K16:K22" si="7">SUM(E16*3+F16)</f>
        <v>16</v>
      </c>
    </row>
    <row r="17" spans="1:11" ht="18.75">
      <c r="A17" s="13">
        <v>3</v>
      </c>
      <c r="B17" s="1" t="s">
        <v>21</v>
      </c>
      <c r="C17" s="2" t="s">
        <v>74</v>
      </c>
      <c r="D17" s="6">
        <f t="shared" si="6"/>
        <v>7</v>
      </c>
      <c r="E17" s="6">
        <v>4</v>
      </c>
      <c r="F17" s="6">
        <v>0</v>
      </c>
      <c r="G17" s="6">
        <v>3</v>
      </c>
      <c r="H17" s="10">
        <v>52</v>
      </c>
      <c r="I17" s="9" t="s">
        <v>31</v>
      </c>
      <c r="J17" s="11">
        <v>83</v>
      </c>
      <c r="K17" s="7">
        <f t="shared" si="7"/>
        <v>12</v>
      </c>
    </row>
    <row r="18" spans="1:11" ht="18.75">
      <c r="A18" s="13">
        <v>4</v>
      </c>
      <c r="B18" s="1" t="s">
        <v>19</v>
      </c>
      <c r="C18" s="2" t="s">
        <v>6</v>
      </c>
      <c r="D18" s="6">
        <f t="shared" si="6"/>
        <v>7</v>
      </c>
      <c r="E18" s="6">
        <v>3</v>
      </c>
      <c r="F18" s="6">
        <v>1</v>
      </c>
      <c r="G18" s="6">
        <v>3</v>
      </c>
      <c r="H18" s="10">
        <v>44</v>
      </c>
      <c r="I18" s="9" t="s">
        <v>31</v>
      </c>
      <c r="J18" s="11">
        <v>29</v>
      </c>
      <c r="K18" s="7">
        <f t="shared" si="7"/>
        <v>10</v>
      </c>
    </row>
    <row r="19" spans="1:11" ht="18.75">
      <c r="A19" s="13">
        <v>5</v>
      </c>
      <c r="B19" s="1" t="s">
        <v>79</v>
      </c>
      <c r="C19" s="2" t="s">
        <v>78</v>
      </c>
      <c r="D19" s="6">
        <f t="shared" si="6"/>
        <v>7</v>
      </c>
      <c r="E19" s="6">
        <v>3</v>
      </c>
      <c r="F19" s="6">
        <v>0</v>
      </c>
      <c r="G19" s="6">
        <v>4</v>
      </c>
      <c r="H19" s="10">
        <v>75</v>
      </c>
      <c r="I19" s="9" t="s">
        <v>31</v>
      </c>
      <c r="J19" s="11">
        <v>68</v>
      </c>
      <c r="K19" s="7">
        <f t="shared" si="7"/>
        <v>9</v>
      </c>
    </row>
    <row r="20" spans="1:11" ht="18.75">
      <c r="A20" s="13">
        <v>6</v>
      </c>
      <c r="B20" s="1" t="s">
        <v>21</v>
      </c>
      <c r="C20" s="2" t="s">
        <v>36</v>
      </c>
      <c r="D20" s="6">
        <f t="shared" si="6"/>
        <v>7</v>
      </c>
      <c r="E20" s="6">
        <v>3</v>
      </c>
      <c r="F20" s="6">
        <v>0</v>
      </c>
      <c r="G20" s="6">
        <v>4</v>
      </c>
      <c r="H20" s="10">
        <v>65</v>
      </c>
      <c r="I20" s="9" t="s">
        <v>31</v>
      </c>
      <c r="J20" s="11">
        <v>77</v>
      </c>
      <c r="K20" s="7">
        <f t="shared" si="7"/>
        <v>9</v>
      </c>
    </row>
    <row r="21" spans="1:11" ht="18.75">
      <c r="A21" s="13">
        <v>7</v>
      </c>
      <c r="B21" s="1" t="s">
        <v>21</v>
      </c>
      <c r="C21" s="2" t="s">
        <v>76</v>
      </c>
      <c r="D21" s="6">
        <f t="shared" si="6"/>
        <v>7</v>
      </c>
      <c r="E21" s="6">
        <v>2</v>
      </c>
      <c r="F21" s="6">
        <v>0</v>
      </c>
      <c r="G21" s="6">
        <v>5</v>
      </c>
      <c r="H21" s="10">
        <v>42</v>
      </c>
      <c r="I21" s="9" t="s">
        <v>31</v>
      </c>
      <c r="J21" s="11">
        <v>54</v>
      </c>
      <c r="K21" s="7">
        <f t="shared" si="7"/>
        <v>6</v>
      </c>
    </row>
    <row r="22" spans="1:11" ht="18.75">
      <c r="A22" s="13">
        <v>8</v>
      </c>
      <c r="B22" s="1" t="s">
        <v>86</v>
      </c>
      <c r="C22" s="2" t="s">
        <v>48</v>
      </c>
      <c r="D22" s="6">
        <f t="shared" si="6"/>
        <v>7</v>
      </c>
      <c r="E22" s="6">
        <v>0</v>
      </c>
      <c r="F22" s="6">
        <v>0</v>
      </c>
      <c r="G22" s="6">
        <v>7</v>
      </c>
      <c r="H22" s="10">
        <v>16</v>
      </c>
      <c r="I22" s="9" t="s">
        <v>31</v>
      </c>
      <c r="J22" s="11">
        <v>78</v>
      </c>
      <c r="K22" s="7">
        <f t="shared" si="7"/>
        <v>0</v>
      </c>
    </row>
    <row r="23" spans="1:11">
      <c r="E23" s="21"/>
      <c r="F23" s="21"/>
      <c r="G23" s="21"/>
      <c r="H23" s="21"/>
      <c r="I23" s="21"/>
      <c r="J23" s="23"/>
      <c r="K23" s="21"/>
    </row>
  </sheetData>
  <sortState ref="A3:K8">
    <sortCondition ref="A8"/>
  </sortState>
  <pageMargins left="1.5748031496062993" right="0" top="0.78740157480314965" bottom="0.78740157480314965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PODZIM</vt:lpstr>
      <vt:lpstr>2+3</vt:lpstr>
      <vt:lpstr>4A+4B</vt:lpstr>
      <vt:lpstr>15+13</vt:lpstr>
      <vt:lpstr>11</vt:lpstr>
      <vt:lpstr>9</vt:lpstr>
      <vt:lpstr>List7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Fořt</dc:creator>
  <cp:lastModifiedBy>uzivatel</cp:lastModifiedBy>
  <cp:lastPrinted>2019-11-18T08:43:07Z</cp:lastPrinted>
  <dcterms:created xsi:type="dcterms:W3CDTF">2015-06-05T18:19:34Z</dcterms:created>
  <dcterms:modified xsi:type="dcterms:W3CDTF">2019-11-19T07:49:32Z</dcterms:modified>
</cp:coreProperties>
</file>